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B37" i="1" l="1"/>
  <c r="AF66" i="1"/>
  <c r="AF77" i="1"/>
  <c r="AH80" i="1"/>
  <c r="AF82" i="1"/>
  <c r="AB91" i="1"/>
  <c r="AH168" i="1"/>
  <c r="AH192" i="1"/>
  <c r="AH195" i="1"/>
  <c r="AH216" i="1"/>
  <c r="AH240" i="1"/>
  <c r="AH243" i="1"/>
  <c r="Z246" i="1"/>
  <c r="AJ246" i="1"/>
  <c r="AH258" i="1"/>
  <c r="AH280" i="1"/>
  <c r="AB293" i="1"/>
  <c r="AH299" i="1"/>
  <c r="AH330" i="1"/>
  <c r="AH331" i="1"/>
  <c r="AH333" i="1"/>
  <c r="Z345" i="1"/>
</calcChain>
</file>

<file path=xl/sharedStrings.xml><?xml version="1.0" encoding="utf-8"?>
<sst xmlns="http://schemas.openxmlformats.org/spreadsheetml/2006/main" count="3829" uniqueCount="714">
  <si>
    <t>دانشگاه فرهنگيان</t>
  </si>
  <si>
    <t>سيستم جامع دانشگاهي گلستان</t>
  </si>
  <si>
    <t>اطلاعات تحصيلي دانشجو قبل از ورود به دانشگاه</t>
  </si>
  <si>
    <t>زمان: ۱۴۰۰/۰۸/۱۲ - ۱۱:۴۳</t>
  </si>
  <si>
    <t>شماره گزارش: ۳۱۶</t>
  </si>
  <si>
    <t>صفحه : ۱ از ۳</t>
  </si>
  <si>
    <t>واحد يا مركز :پرديس شهيد رجايي قزوين ( برادران )</t>
  </si>
  <si>
    <t>گروه آموزشي :آموزش ابتدايي</t>
  </si>
  <si>
    <t>دانشكده :دانشكده تخصصي</t>
  </si>
  <si>
    <t>رشته تحصيلي :آموزش ابتدايي</t>
  </si>
  <si>
    <t>رديف</t>
  </si>
  <si>
    <t>شماره</t>
  </si>
  <si>
    <t>نام</t>
  </si>
  <si>
    <t>نام خانوادگي</t>
  </si>
  <si>
    <t>رشته</t>
  </si>
  <si>
    <t>مقطع</t>
  </si>
  <si>
    <t>آخرين وضعيت</t>
  </si>
  <si>
    <t>نوع ورود به آموزش عالي</t>
  </si>
  <si>
    <t>نوع ديپلم</t>
  </si>
  <si>
    <t>معدل ديپلم</t>
  </si>
  <si>
    <t>محل ديپلم</t>
  </si>
  <si>
    <t>تاريخ ديپلم</t>
  </si>
  <si>
    <t>ناحيه ديپلم</t>
  </si>
  <si>
    <t>دبيرستان ديپلم</t>
  </si>
  <si>
    <t>نوع پيش د</t>
  </si>
  <si>
    <t>معدل پيش د</t>
  </si>
  <si>
    <t>محل پيش د</t>
  </si>
  <si>
    <t>تاريخ پيش د</t>
  </si>
  <si>
    <t>ناحيه پيش د</t>
  </si>
  <si>
    <t>مدرسه پيش د</t>
  </si>
  <si>
    <t>زبان آزمون</t>
  </si>
  <si>
    <t>گروه آزمايشي آزمون</t>
  </si>
  <si>
    <t>نمره اول آزمون</t>
  </si>
  <si>
    <t>نمره دوم آزمون</t>
  </si>
  <si>
    <t>نام درس۱ آزمون</t>
  </si>
  <si>
    <t>نمره درس ۱ آزمون</t>
  </si>
  <si>
    <t>نام درس۲ آزمون</t>
  </si>
  <si>
    <t>نمره درس ۲ آزمون</t>
  </si>
  <si>
    <t>نام درس۳ آزمون</t>
  </si>
  <si>
    <t>نمره درس ۳ آزمون</t>
  </si>
  <si>
    <t>نام درس۴ آزمون</t>
  </si>
  <si>
    <t>نمره درس ۴ آزمون</t>
  </si>
  <si>
    <t>نام درس۵ آزمون</t>
  </si>
  <si>
    <t>نمره درس ۵ آزمون</t>
  </si>
  <si>
    <t>نام درس۶ آزمون</t>
  </si>
  <si>
    <t>نمره درس ۶ آزمون</t>
  </si>
  <si>
    <t>رتبه در سهميه</t>
  </si>
  <si>
    <t>رتبه در كل</t>
  </si>
  <si>
    <t>شماره داوطلبي</t>
  </si>
  <si>
    <t>معدل مقطع قبلي</t>
  </si>
  <si>
    <t>ملاحظات</t>
  </si>
  <si>
    <t>مهدي</t>
  </si>
  <si>
    <t>ابراهيمي</t>
  </si>
  <si>
    <t>آموزش ابتدايي</t>
  </si>
  <si>
    <t>كارشناسي پيوسته</t>
  </si>
  <si>
    <t>مشغول به تحصيل</t>
  </si>
  <si>
    <t>ايثارگران ۵ درصد ظرفيت</t>
  </si>
  <si>
    <t>ادبيات و علوم انساني</t>
  </si>
  <si>
    <t>۱۴/۶۲</t>
  </si>
  <si>
    <t>۱۳۹۹/۰۶/۳۰</t>
  </si>
  <si>
    <t>ناحيه سه</t>
  </si>
  <si>
    <t>شهيد بهشتي</t>
  </si>
  <si>
    <t>انگليسي</t>
  </si>
  <si>
    <t>انساني</t>
  </si>
  <si>
    <t>۲۹/۴۰</t>
  </si>
  <si>
    <t>۳۲/۰۰</t>
  </si>
  <si>
    <t>۳۸/۷۰</t>
  </si>
  <si>
    <t>۰/۰۰</t>
  </si>
  <si>
    <t>۸۲/۳۰</t>
  </si>
  <si>
    <t>ميلاد</t>
  </si>
  <si>
    <t>اذراباد</t>
  </si>
  <si>
    <t>منطقه سه</t>
  </si>
  <si>
    <t>علوم تجربي</t>
  </si>
  <si>
    <t>۱۷/۱۷</t>
  </si>
  <si>
    <t>۱۳۹۹/۰۳/۳۰</t>
  </si>
  <si>
    <t>ناحيه دو</t>
  </si>
  <si>
    <t>دبيرستان امام حسين</t>
  </si>
  <si>
    <t>۲۶/۷۰</t>
  </si>
  <si>
    <t>۵۸/۷۰</t>
  </si>
  <si>
    <t>۳۰/۷۰</t>
  </si>
  <si>
    <t>ابراهيم</t>
  </si>
  <si>
    <t>اسدي</t>
  </si>
  <si>
    <t>۱۶/۶۳</t>
  </si>
  <si>
    <t>۱۳۹۹/۰۵/۳۰</t>
  </si>
  <si>
    <t>شهيد اسداله طاهري</t>
  </si>
  <si>
    <t>۴۸/۰۰</t>
  </si>
  <si>
    <t>۴۹/۴۰</t>
  </si>
  <si>
    <t>۹۱/۲۰</t>
  </si>
  <si>
    <t>محسن</t>
  </si>
  <si>
    <t>اشوري</t>
  </si>
  <si>
    <t>۱۵/۰۰</t>
  </si>
  <si>
    <t>۱۴۰۰/۰۱/۰۱</t>
  </si>
  <si>
    <t>۲۸/۰۰</t>
  </si>
  <si>
    <t>۶۱/۴۰</t>
  </si>
  <si>
    <t>۶۲/۳۰</t>
  </si>
  <si>
    <t>امير</t>
  </si>
  <si>
    <t>اقائي</t>
  </si>
  <si>
    <t>۱۷/۴۳</t>
  </si>
  <si>
    <t>۱۴۰۰/۰۳/۳۱</t>
  </si>
  <si>
    <t>تعريف كنيد</t>
  </si>
  <si>
    <t>عدالت</t>
  </si>
  <si>
    <t>۱۴/۷۰</t>
  </si>
  <si>
    <t>۳۷/۴۰</t>
  </si>
  <si>
    <t>۲۰/۰۰</t>
  </si>
  <si>
    <t>پوريا</t>
  </si>
  <si>
    <t>۱۶/۵۰</t>
  </si>
  <si>
    <t>۱۳۹۹/۰۱/۰۱</t>
  </si>
  <si>
    <t>دبيرستان امام خميني (ره) الف</t>
  </si>
  <si>
    <t>۱۷/۴۰</t>
  </si>
  <si>
    <t>۵۵/۶۰</t>
  </si>
  <si>
    <t>محمدرضا</t>
  </si>
  <si>
    <t>اقاجاني</t>
  </si>
  <si>
    <t>منطقه دو</t>
  </si>
  <si>
    <t>۱۹/۰۶</t>
  </si>
  <si>
    <t>۱۴۰۰/۰۵/۰۲</t>
  </si>
  <si>
    <t>ناحيه يك</t>
  </si>
  <si>
    <t>علامه اميني</t>
  </si>
  <si>
    <t>۱۸/۷۰</t>
  </si>
  <si>
    <t>۴۵/۴۰</t>
  </si>
  <si>
    <t>علي</t>
  </si>
  <si>
    <t>اقاسي</t>
  </si>
  <si>
    <t>۱۷/۵۲</t>
  </si>
  <si>
    <t>علامه طباطبايي</t>
  </si>
  <si>
    <t>۴۰/۰۰</t>
  </si>
  <si>
    <t>اقالري</t>
  </si>
  <si>
    <t>۱۶/۴۰</t>
  </si>
  <si>
    <t>شيخ كليني</t>
  </si>
  <si>
    <t>۲۵/۴۰</t>
  </si>
  <si>
    <t>۴۲/۷۰</t>
  </si>
  <si>
    <t>۶۶/۷۰</t>
  </si>
  <si>
    <t>اكبري پابندي</t>
  </si>
  <si>
    <t>۱۴/۶۹</t>
  </si>
  <si>
    <t>۱۳۹۸/۰۳/۳۱</t>
  </si>
  <si>
    <t>دبيرستان حضرت خاتم (ص)</t>
  </si>
  <si>
    <t>۲۱/۴۰</t>
  </si>
  <si>
    <t>۹۳/۴۰</t>
  </si>
  <si>
    <t>حسين</t>
  </si>
  <si>
    <t>اميني</t>
  </si>
  <si>
    <t>هشتم شهريور</t>
  </si>
  <si>
    <t>۱۶/۰۰</t>
  </si>
  <si>
    <t>۵۷/۴۰</t>
  </si>
  <si>
    <t>رضا</t>
  </si>
  <si>
    <t>فني وحرفه اي / كاردانش</t>
  </si>
  <si>
    <t>۱۳۹۶/۰۳/۳۱</t>
  </si>
  <si>
    <t>محمد</t>
  </si>
  <si>
    <t>اينانلومرالو</t>
  </si>
  <si>
    <t>۱۳۹۶/۰۳/۳۰</t>
  </si>
  <si>
    <t>جهاد</t>
  </si>
  <si>
    <t>۱۳۹۷/۰۱/۰۱</t>
  </si>
  <si>
    <t>۱۳/۴۰</t>
  </si>
  <si>
    <t>۶۲/۷۰</t>
  </si>
  <si>
    <t>۸۶/۷۰</t>
  </si>
  <si>
    <t>محمدطاها</t>
  </si>
  <si>
    <t>بهادر</t>
  </si>
  <si>
    <t>رياضي فيزيك</t>
  </si>
  <si>
    <t>۱۵/۸۵</t>
  </si>
  <si>
    <t>شهيد بخارايي</t>
  </si>
  <si>
    <t>علوم رياضي و فني</t>
  </si>
  <si>
    <t>چارخلو</t>
  </si>
  <si>
    <t>۱۳/۹۰</t>
  </si>
  <si>
    <t>دبيرستان ابن سينا</t>
  </si>
  <si>
    <t>۸۸/۰۰</t>
  </si>
  <si>
    <t>اميررضا</t>
  </si>
  <si>
    <t>چالي ها</t>
  </si>
  <si>
    <t>۱۶/۲۱</t>
  </si>
  <si>
    <t>۱۴۰۰/۰۶/۰۱</t>
  </si>
  <si>
    <t>سعيد</t>
  </si>
  <si>
    <t>حدودي</t>
  </si>
  <si>
    <t>۱۶/۳۴</t>
  </si>
  <si>
    <t>حضرت خاتم</t>
  </si>
  <si>
    <t>۴۶/۷۰</t>
  </si>
  <si>
    <t>۷۳/۴۰</t>
  </si>
  <si>
    <t>سيدنويد</t>
  </si>
  <si>
    <t>حسيني پور</t>
  </si>
  <si>
    <t>۱۷/۷۵</t>
  </si>
  <si>
    <t>نمونه دولتي فارابي</t>
  </si>
  <si>
    <t>۵۳/۴۰</t>
  </si>
  <si>
    <t>۴۴/۰۰</t>
  </si>
  <si>
    <t>ابوالفضل</t>
  </si>
  <si>
    <t>خسرونژاد</t>
  </si>
  <si>
    <t>۱۴/۴۱</t>
  </si>
  <si>
    <t>امام صادق</t>
  </si>
  <si>
    <t>۵۴/۷۰</t>
  </si>
  <si>
    <t>۳۳/۴۰</t>
  </si>
  <si>
    <t>خلج</t>
  </si>
  <si>
    <t>ايثارگران ۲۵ درصد ظرفيت</t>
  </si>
  <si>
    <t>۱۵/۸۹</t>
  </si>
  <si>
    <t>خلجي</t>
  </si>
  <si>
    <t>۱۶/۰۷</t>
  </si>
  <si>
    <t>۲۲/۷۰</t>
  </si>
  <si>
    <t>درزي رامندي</t>
  </si>
  <si>
    <t>۱۳۹۶/۰۴/۲۱</t>
  </si>
  <si>
    <t>دكتر حسابي</t>
  </si>
  <si>
    <t>۱۴۰۰/۰۴/۱۰</t>
  </si>
  <si>
    <t>۴۱/۴۰</t>
  </si>
  <si>
    <t>۶۴/۵۰</t>
  </si>
  <si>
    <t>دمشقي تلم خان</t>
  </si>
  <si>
    <t>۱۷/۳۲</t>
  </si>
  <si>
    <t>اقمشه</t>
  </si>
  <si>
    <t>راستگار</t>
  </si>
  <si>
    <t>۱۷/۷۴</t>
  </si>
  <si>
    <t>ثامن الائمه (ع)</t>
  </si>
  <si>
    <t>۵۷/۸۰</t>
  </si>
  <si>
    <t>سجاد</t>
  </si>
  <si>
    <t>رجبي</t>
  </si>
  <si>
    <t>۱۷/۸۶</t>
  </si>
  <si>
    <t>۲۴/۰۰</t>
  </si>
  <si>
    <t>۸۰/۰۰</t>
  </si>
  <si>
    <t>رحماني</t>
  </si>
  <si>
    <t>۱۷/۸۴</t>
  </si>
  <si>
    <t>امام حسين ع</t>
  </si>
  <si>
    <t>۱۵/۹۳</t>
  </si>
  <si>
    <t>ابن سينا</t>
  </si>
  <si>
    <t>۱۰۰/۰۰</t>
  </si>
  <si>
    <t>۱۷/۲۰</t>
  </si>
  <si>
    <t>۱۳۹۸/۰۱/۰۱</t>
  </si>
  <si>
    <t>۱۶/۳۰</t>
  </si>
  <si>
    <t>رمضاني</t>
  </si>
  <si>
    <t>۱۳/۵۷</t>
  </si>
  <si>
    <t>۱۳۹۹/۰۵/۱۲</t>
  </si>
  <si>
    <t>امام حسين</t>
  </si>
  <si>
    <t>اميرحسين</t>
  </si>
  <si>
    <t>۱۷/۳۱</t>
  </si>
  <si>
    <t>صفحه : ۲ از ۳</t>
  </si>
  <si>
    <t>زهرايي محمدابادي</t>
  </si>
  <si>
    <t>۱۳۹۵/۰۱/۰۱</t>
  </si>
  <si>
    <t>۱۳۹۶/۰۱/۰۱</t>
  </si>
  <si>
    <t>۱۸/۸۰</t>
  </si>
  <si>
    <t>سجادي منش</t>
  </si>
  <si>
    <t>۱۷/۱۲</t>
  </si>
  <si>
    <t>۱۳۹۹/۰۵/۱۵</t>
  </si>
  <si>
    <t>۸۴/۰۰</t>
  </si>
  <si>
    <t>۱۴/۱۰</t>
  </si>
  <si>
    <t>سعادتي پور</t>
  </si>
  <si>
    <t>۱۷/۲۵</t>
  </si>
  <si>
    <t>۱۴۰۰/۰۵/۳۱</t>
  </si>
  <si>
    <t>۲۵/۲۰</t>
  </si>
  <si>
    <t>سليمي</t>
  </si>
  <si>
    <t>۱۴/۴۲</t>
  </si>
  <si>
    <t>۱۴۰۰/۰۳/۳۰</t>
  </si>
  <si>
    <t>۱۳ آبان</t>
  </si>
  <si>
    <t>شهسواري</t>
  </si>
  <si>
    <t>۱۵/۱۹</t>
  </si>
  <si>
    <t>۲۷/۱۰</t>
  </si>
  <si>
    <t>۷۱/۲۰</t>
  </si>
  <si>
    <t>محمدحسين</t>
  </si>
  <si>
    <t>رسول</t>
  </si>
  <si>
    <t>صادقي</t>
  </si>
  <si>
    <t>۱۶/۱۲</t>
  </si>
  <si>
    <t>۵۶/۰۰</t>
  </si>
  <si>
    <t>۵۰/۷۰</t>
  </si>
  <si>
    <t>صبوري</t>
  </si>
  <si>
    <t>۱۴/۹۱</t>
  </si>
  <si>
    <t>سيدالشهدا</t>
  </si>
  <si>
    <t>۱۷/۸۰</t>
  </si>
  <si>
    <t>محمداحسان</t>
  </si>
  <si>
    <t>صفيعي</t>
  </si>
  <si>
    <t>۱۸/۴۱</t>
  </si>
  <si>
    <t>راه روشن</t>
  </si>
  <si>
    <t>۶۹/۴۰</t>
  </si>
  <si>
    <t>۹۴/۷۰</t>
  </si>
  <si>
    <t>طاهرخاني</t>
  </si>
  <si>
    <t>۱۸/۸۷</t>
  </si>
  <si>
    <t>صدرا۲</t>
  </si>
  <si>
    <t>۶۰/۰۰</t>
  </si>
  <si>
    <t>۱۴/۸۴</t>
  </si>
  <si>
    <t>۲۰/۸۰</t>
  </si>
  <si>
    <t>طاهري</t>
  </si>
  <si>
    <t>۱۸/۶۱</t>
  </si>
  <si>
    <t>۱۳۹۹/۰۳/۰۱</t>
  </si>
  <si>
    <t>۷۴/۷۰</t>
  </si>
  <si>
    <t>سيدمحمد</t>
  </si>
  <si>
    <t>طباطبائي</t>
  </si>
  <si>
    <t>۱۶/۸۷</t>
  </si>
  <si>
    <t>۱۳۹۸/۰۴/۰۱</t>
  </si>
  <si>
    <t>طهماسبي هنيزي</t>
  </si>
  <si>
    <t>۱۹/۱۹</t>
  </si>
  <si>
    <t>پيامبر اعظم</t>
  </si>
  <si>
    <t>۶۸/۰۰</t>
  </si>
  <si>
    <t>۲۲/۳۰</t>
  </si>
  <si>
    <t>عباسعلي</t>
  </si>
  <si>
    <t>۱۳/۱۹</t>
  </si>
  <si>
    <t>پاسداران</t>
  </si>
  <si>
    <t>محمدسميع</t>
  </si>
  <si>
    <t>عباسي</t>
  </si>
  <si>
    <t>۱۳/۶۸</t>
  </si>
  <si>
    <t>۱۵/۶۰</t>
  </si>
  <si>
    <t>عسگري</t>
  </si>
  <si>
    <t>۱۷/۶۲</t>
  </si>
  <si>
    <t>۸۴/۵۰</t>
  </si>
  <si>
    <t>عظيمي</t>
  </si>
  <si>
    <t>۱۷/۴۶</t>
  </si>
  <si>
    <t>۶۵/۴۰</t>
  </si>
  <si>
    <t>احمدرضا</t>
  </si>
  <si>
    <t>عليرضائي فرد</t>
  </si>
  <si>
    <t>۱۵/۹۱</t>
  </si>
  <si>
    <t>غلامرضائي</t>
  </si>
  <si>
    <t>۱۷/۰۰</t>
  </si>
  <si>
    <t>امام حسين (ع)</t>
  </si>
  <si>
    <t>۳۴/۷۰</t>
  </si>
  <si>
    <t>فلاح شيري</t>
  </si>
  <si>
    <t>۱۹/۱۱</t>
  </si>
  <si>
    <t>انبياء</t>
  </si>
  <si>
    <t>قدوسي فر</t>
  </si>
  <si>
    <t>۱۴/۳۷</t>
  </si>
  <si>
    <t>۳۶/۰۰</t>
  </si>
  <si>
    <t>كاظمي</t>
  </si>
  <si>
    <t>۱۸/۵۰</t>
  </si>
  <si>
    <t>۱۴۰۰/۰۶/۰۷</t>
  </si>
  <si>
    <t>سپهد شهيد قاسم سليماني</t>
  </si>
  <si>
    <t>كاوندي</t>
  </si>
  <si>
    <t>حضرت عباس</t>
  </si>
  <si>
    <t>عليرضا</t>
  </si>
  <si>
    <t>مافي</t>
  </si>
  <si>
    <t>۱۳/۶۹</t>
  </si>
  <si>
    <t>۱۳۹۹/۰۵/۲۷</t>
  </si>
  <si>
    <t>۷۸/۷۰</t>
  </si>
  <si>
    <t>ياسين</t>
  </si>
  <si>
    <t>محمدعلي پوركليشمي</t>
  </si>
  <si>
    <t>۱۶/۴۳</t>
  </si>
  <si>
    <t>ثامن الائمه(ع)</t>
  </si>
  <si>
    <t>مجتبي</t>
  </si>
  <si>
    <t>محمدقليها</t>
  </si>
  <si>
    <t>حميدرضا</t>
  </si>
  <si>
    <t>محمدي</t>
  </si>
  <si>
    <t>۱۶/۷۰</t>
  </si>
  <si>
    <t>صدرا۲(شهيد سليماني)</t>
  </si>
  <si>
    <t>سيزدهم آبان</t>
  </si>
  <si>
    <t>۳۷/۸۰</t>
  </si>
  <si>
    <t>مرادي</t>
  </si>
  <si>
    <t>۱۸/۹۳</t>
  </si>
  <si>
    <t>۷۰/۷۰</t>
  </si>
  <si>
    <t>صفحه : ۳ از ۳</t>
  </si>
  <si>
    <t>مرالي</t>
  </si>
  <si>
    <t>۱۷/۰۸</t>
  </si>
  <si>
    <t>۷۶/۰۰</t>
  </si>
  <si>
    <t>ملكيان</t>
  </si>
  <si>
    <t>۱۷/۵۸</t>
  </si>
  <si>
    <t>۱۳۹۸/۰۴/۲۴</t>
  </si>
  <si>
    <t>شاهد شهيد رجايي</t>
  </si>
  <si>
    <t>مهري</t>
  </si>
  <si>
    <t>۱۸/۸۳</t>
  </si>
  <si>
    <t>۱۳۹۶/۰۵/۳۰</t>
  </si>
  <si>
    <t>۱۳۹۷/۰۵/۱۰</t>
  </si>
  <si>
    <t>ميناخاني</t>
  </si>
  <si>
    <t>نجفي چرميني</t>
  </si>
  <si>
    <t>۱۶/۷۹</t>
  </si>
  <si>
    <t>۱۴۰۰/۰۴/۲۶</t>
  </si>
  <si>
    <t>علامه رفيعي</t>
  </si>
  <si>
    <t>نوروزي</t>
  </si>
  <si>
    <t>۱۸/۱۰</t>
  </si>
  <si>
    <t>هادي پورفشتالي</t>
  </si>
  <si>
    <t>۱۶/۹۸</t>
  </si>
  <si>
    <t>محمدمهدي</t>
  </si>
  <si>
    <t>همايونلو</t>
  </si>
  <si>
    <t>تاكستان دبيرستان امام حسين (ع)</t>
  </si>
  <si>
    <t>صفحه : ۱ از ۱</t>
  </si>
  <si>
    <t>رشته تحصيلي :آموزش و پرورش ابتدايي</t>
  </si>
  <si>
    <t>اذر</t>
  </si>
  <si>
    <t>ناصري</t>
  </si>
  <si>
    <t>آموزش و پرورش ابتدايي</t>
  </si>
  <si>
    <t>كارشناسي ناپيوسته</t>
  </si>
  <si>
    <t>ثبت نام نكرده</t>
  </si>
  <si>
    <t>آزاد</t>
  </si>
  <si>
    <t>۱۳۸۱/۰۴/۳۱</t>
  </si>
  <si>
    <t>۱۳/۹۸</t>
  </si>
  <si>
    <t>گروه آموزشي :آموزش راهنمايي و مشاوره</t>
  </si>
  <si>
    <t>رشته تحصيلي :آموزش راهنمايي و مشاوره</t>
  </si>
  <si>
    <t>خديجه</t>
  </si>
  <si>
    <t>اجورلو</t>
  </si>
  <si>
    <t>آموزش راهنمايي و مشاوره</t>
  </si>
  <si>
    <t>۱۳۷۹/۰۳/۳۰</t>
  </si>
  <si>
    <t>آزادي كلنجين</t>
  </si>
  <si>
    <t>۱۳۸۰/۰۳/۳۰</t>
  </si>
  <si>
    <t>حضرت هاجر</t>
  </si>
  <si>
    <t>۱۸/۱۳</t>
  </si>
  <si>
    <t>صفحه : ۱ از ۲</t>
  </si>
  <si>
    <t>رشته تحصيلي :راهنمايي و مشاوره</t>
  </si>
  <si>
    <t>اسلامي</t>
  </si>
  <si>
    <t>راهنمايي و مشاوره</t>
  </si>
  <si>
    <t>۱۹/۵۲</t>
  </si>
  <si>
    <t>۹۰/۷۰</t>
  </si>
  <si>
    <t>حسام</t>
  </si>
  <si>
    <t>ايماني</t>
  </si>
  <si>
    <t>۱۸/۳۰</t>
  </si>
  <si>
    <t>ناحيه چهار</t>
  </si>
  <si>
    <t>متوسطه دوم مالك اشتر كرج</t>
  </si>
  <si>
    <t>سيداميرمحمد</t>
  </si>
  <si>
    <t>حجازي</t>
  </si>
  <si>
    <t>۱۶/۶۴</t>
  </si>
  <si>
    <t>امام رضا</t>
  </si>
  <si>
    <t>علي اكبر</t>
  </si>
  <si>
    <t>حذرخاني</t>
  </si>
  <si>
    <t>۱۳/۷۲</t>
  </si>
  <si>
    <t>۱۴۰۰/۰۶/۲۳</t>
  </si>
  <si>
    <t>علي رضا</t>
  </si>
  <si>
    <t>خليلي</t>
  </si>
  <si>
    <t>۱۹/۱۷</t>
  </si>
  <si>
    <t>سپهبد شهيد حاج قاسم سليماني</t>
  </si>
  <si>
    <t>۵۲/۰۰</t>
  </si>
  <si>
    <t>اميرمحمد</t>
  </si>
  <si>
    <t>رحيمي فر</t>
  </si>
  <si>
    <t>۱۷/۸۸</t>
  </si>
  <si>
    <t>شهيدبشهتي</t>
  </si>
  <si>
    <t>۲۳/۶۰</t>
  </si>
  <si>
    <t>۱۸/۰۴</t>
  </si>
  <si>
    <t>ساماني پور</t>
  </si>
  <si>
    <t>۱۴۰۰/۰۶/۰۳</t>
  </si>
  <si>
    <t>شهيدسلطاني۵</t>
  </si>
  <si>
    <t>۶۸/۹۰</t>
  </si>
  <si>
    <t>يحيي</t>
  </si>
  <si>
    <t>سيفي</t>
  </si>
  <si>
    <t>امام رضا (ع)</t>
  </si>
  <si>
    <t>شاه كرمي</t>
  </si>
  <si>
    <t>۱۳۹۹/۰۵/۰۶</t>
  </si>
  <si>
    <t>مالك اشتر۱</t>
  </si>
  <si>
    <t>۳۱/۳۰</t>
  </si>
  <si>
    <t>شريفي قيسوندي</t>
  </si>
  <si>
    <t>۱۵/۱۸</t>
  </si>
  <si>
    <t>شهداي راه آهن ۱</t>
  </si>
  <si>
    <t>محمدسروش</t>
  </si>
  <si>
    <t>محمدمتين</t>
  </si>
  <si>
    <t>طارمي</t>
  </si>
  <si>
    <t>۱۶/۹۲</t>
  </si>
  <si>
    <t>شهيد محمد حسن رضاخاني</t>
  </si>
  <si>
    <t>طاعتي زاده</t>
  </si>
  <si>
    <t>۱۵/۸۲</t>
  </si>
  <si>
    <t>۱۴۰۰/۰۶/۰۲</t>
  </si>
  <si>
    <t>ناحيه پنج</t>
  </si>
  <si>
    <t>محمدامين</t>
  </si>
  <si>
    <t>۱۷/۷۳</t>
  </si>
  <si>
    <t>دبيرستان امام خميني</t>
  </si>
  <si>
    <t>متين</t>
  </si>
  <si>
    <t>عزيزي</t>
  </si>
  <si>
    <t>۱۹/۷۰</t>
  </si>
  <si>
    <t>شمس تبريزي</t>
  </si>
  <si>
    <t>عارف</t>
  </si>
  <si>
    <t>غلامي</t>
  </si>
  <si>
    <t>شهداي انقلاب اسلامي</t>
  </si>
  <si>
    <t>غلامي فروتن</t>
  </si>
  <si>
    <t>۱۳۹۸/۰۶/۳۱</t>
  </si>
  <si>
    <t>شهيد چمران</t>
  </si>
  <si>
    <t>غلامي كليشمي</t>
  </si>
  <si>
    <t>شهيد سلطاني ۱</t>
  </si>
  <si>
    <t>فتحي</t>
  </si>
  <si>
    <t>۱۳/۱۷</t>
  </si>
  <si>
    <t>۱۳۹۹/۰۳/۳۱</t>
  </si>
  <si>
    <t>فقيهي</t>
  </si>
  <si>
    <t>علامه جعفري</t>
  </si>
  <si>
    <t>قدياني</t>
  </si>
  <si>
    <t>۴۲/۳۰</t>
  </si>
  <si>
    <t>كرم زاده</t>
  </si>
  <si>
    <t>رشدنو</t>
  </si>
  <si>
    <t>۶۴/۰۰</t>
  </si>
  <si>
    <t>كريمي مداني</t>
  </si>
  <si>
    <t>شهيد رجايي</t>
  </si>
  <si>
    <t>۲۵/۰۰</t>
  </si>
  <si>
    <t>كاوه</t>
  </si>
  <si>
    <t>محمدي گردكانه</t>
  </si>
  <si>
    <t>۱۷/۹۳</t>
  </si>
  <si>
    <t>۱۴۰۰/۰۳/۲۵</t>
  </si>
  <si>
    <t>مهيار</t>
  </si>
  <si>
    <t>معدني پور</t>
  </si>
  <si>
    <t>۱۸/۲۶</t>
  </si>
  <si>
    <t>۱۴۰۰/۰۶/۳۱</t>
  </si>
  <si>
    <t>۳۵/۶۰</t>
  </si>
  <si>
    <t>ملكي</t>
  </si>
  <si>
    <t>۱۵/۵۰</t>
  </si>
  <si>
    <t>شهيد سلطاني ۳</t>
  </si>
  <si>
    <t>سيدحسين</t>
  </si>
  <si>
    <t>موسوي</t>
  </si>
  <si>
    <t>۱۶/۸۱</t>
  </si>
  <si>
    <t>نيكان</t>
  </si>
  <si>
    <t>۳۱/۲۰</t>
  </si>
  <si>
    <t>مهدي پور</t>
  </si>
  <si>
    <t>شاهد شهيد سليماني</t>
  </si>
  <si>
    <t>ميرزائي</t>
  </si>
  <si>
    <t>دبيرستان امام رضا (ع)</t>
  </si>
  <si>
    <t>۵۱/۲۰</t>
  </si>
  <si>
    <t>صفحه : ۲ از ۲</t>
  </si>
  <si>
    <t>نورمحمدي</t>
  </si>
  <si>
    <t>راه سردار</t>
  </si>
  <si>
    <t>ورزدار</t>
  </si>
  <si>
    <t>۱۳۹۴/۰۱/۰۱</t>
  </si>
  <si>
    <t>وطن خواه پيرعليلو</t>
  </si>
  <si>
    <t>يوسفي</t>
  </si>
  <si>
    <t>۱۸/۰۳</t>
  </si>
  <si>
    <t>باقرالعلوم</t>
  </si>
  <si>
    <t>گروه آموزشي :آموزش زبان و ادبيات فارسي</t>
  </si>
  <si>
    <t>رشته تحصيلي :آموزش زبان و ادبيات فارسي</t>
  </si>
  <si>
    <t>ائيني</t>
  </si>
  <si>
    <t>آموزش زبان و ادبيات فارسي</t>
  </si>
  <si>
    <t>۱۶/۴۵</t>
  </si>
  <si>
    <t>۱۴۰۰/۰۵/۱۱</t>
  </si>
  <si>
    <t>نمونه دولتي كاشاني پور</t>
  </si>
  <si>
    <t>ابراهيم زاده</t>
  </si>
  <si>
    <t>شهيد رحيمي</t>
  </si>
  <si>
    <t>ابراهيمي فلاح</t>
  </si>
  <si>
    <t>۱۷/۴۱</t>
  </si>
  <si>
    <t>۷۷/۸۰</t>
  </si>
  <si>
    <t>۱۴/۲۰</t>
  </si>
  <si>
    <t>شهيد رضا خاني</t>
  </si>
  <si>
    <t>احمدي فرد</t>
  </si>
  <si>
    <t>تيزهوشان</t>
  </si>
  <si>
    <t>۷۲/۰۰</t>
  </si>
  <si>
    <t>افتخاري</t>
  </si>
  <si>
    <t>۱۷/۸۲</t>
  </si>
  <si>
    <t>۱۴۰۰/۰۵/۱۲</t>
  </si>
  <si>
    <t>استعداد درخشان شهيد بابايي ۲</t>
  </si>
  <si>
    <t>سيدمحمداحسان</t>
  </si>
  <si>
    <t>۱۶/۶۷</t>
  </si>
  <si>
    <t>۱۴۰۰/۰۷/۰۱</t>
  </si>
  <si>
    <t>دبيرستان شهيد سلطاني ۳</t>
  </si>
  <si>
    <t>محمدامير</t>
  </si>
  <si>
    <t>اقاعلي</t>
  </si>
  <si>
    <t>۱۷/۱۶</t>
  </si>
  <si>
    <t>برجي</t>
  </si>
  <si>
    <t>بيات</t>
  </si>
  <si>
    <t>شهداي دانش آموز</t>
  </si>
  <si>
    <t>اديب</t>
  </si>
  <si>
    <t>پاپي</t>
  </si>
  <si>
    <t>۱۷/۲۲</t>
  </si>
  <si>
    <t>شاهد</t>
  </si>
  <si>
    <t>پذيرائي مقدم اباتري</t>
  </si>
  <si>
    <t>۱۴۰۰/۰۳/۰۱</t>
  </si>
  <si>
    <t>پولادي</t>
  </si>
  <si>
    <t>سينا</t>
  </si>
  <si>
    <t>پيري گله دار</t>
  </si>
  <si>
    <t>معرفت</t>
  </si>
  <si>
    <t>جعفرپورتكانلو</t>
  </si>
  <si>
    <t>شهيد محمدحسن رضاخاني</t>
  </si>
  <si>
    <t>جمشيدي</t>
  </si>
  <si>
    <t>۱۵/۶۱</t>
  </si>
  <si>
    <t>فرهنگ</t>
  </si>
  <si>
    <t>جودكي</t>
  </si>
  <si>
    <t>۱۵/۱۳</t>
  </si>
  <si>
    <t>چگني</t>
  </si>
  <si>
    <t>علوم و معار ف اسلامي</t>
  </si>
  <si>
    <t>۱۸/۴۰</t>
  </si>
  <si>
    <t>علوم و معارف شهيد مطهري</t>
  </si>
  <si>
    <t>۸۲/۷۰</t>
  </si>
  <si>
    <t>حاجي وندكريمي</t>
  </si>
  <si>
    <t>۱۸/۵۵</t>
  </si>
  <si>
    <t>حسن</t>
  </si>
  <si>
    <t>حبيبي</t>
  </si>
  <si>
    <t>۱۷/۰۳</t>
  </si>
  <si>
    <t>رازي</t>
  </si>
  <si>
    <t>ارتين</t>
  </si>
  <si>
    <t>حسن پوركركان</t>
  </si>
  <si>
    <t>۱۹/۴۳</t>
  </si>
  <si>
    <t>كاشاني پور</t>
  </si>
  <si>
    <t>حسنوند</t>
  </si>
  <si>
    <t>۱۷/۱۸</t>
  </si>
  <si>
    <t>سيدمجتبي</t>
  </si>
  <si>
    <t>حسيني</t>
  </si>
  <si>
    <t>۱۵/۰۴</t>
  </si>
  <si>
    <t>سيدعليرضا</t>
  </si>
  <si>
    <t>حقيقي بردينه</t>
  </si>
  <si>
    <t>۱۴/۷۱</t>
  </si>
  <si>
    <t>سيدرضا</t>
  </si>
  <si>
    <t>حيات الغيبي</t>
  </si>
  <si>
    <t>۱۹/۱۲</t>
  </si>
  <si>
    <t>۴۸/۹۰</t>
  </si>
  <si>
    <t>دارابي</t>
  </si>
  <si>
    <t>۱۴/۵۳</t>
  </si>
  <si>
    <t>معلم</t>
  </si>
  <si>
    <t>درگاهي</t>
  </si>
  <si>
    <t>۱۶/۹۰</t>
  </si>
  <si>
    <t>محمد رسول الله</t>
  </si>
  <si>
    <t>دهقان كار</t>
  </si>
  <si>
    <t>۱۸/۶۲</t>
  </si>
  <si>
    <t>۱۴۰۰/۰۵/۱۳</t>
  </si>
  <si>
    <t>نمونه دولتي شمس تبريزي</t>
  </si>
  <si>
    <t>رشيدي</t>
  </si>
  <si>
    <t>۱۸/۰۹</t>
  </si>
  <si>
    <t>۱۴۰۰/۰۴/۰۱</t>
  </si>
  <si>
    <t>دبيرستان معارف اسلامي شهيد مطهري خرم آباد</t>
  </si>
  <si>
    <t>۳۱/۵۰</t>
  </si>
  <si>
    <t>سيدمحمدهادي</t>
  </si>
  <si>
    <t>رشيدي فرد</t>
  </si>
  <si>
    <t>۱۸/۴۶</t>
  </si>
  <si>
    <t>شهيدبابايي</t>
  </si>
  <si>
    <t>رضائي پور</t>
  </si>
  <si>
    <t>هاشمي نژآد</t>
  </si>
  <si>
    <t>كيان</t>
  </si>
  <si>
    <t>رضائي مهر</t>
  </si>
  <si>
    <t>۱۳۹۸/۰۷/۰۱</t>
  </si>
  <si>
    <t>دبيرستان شهداي انقلاب اسلامي ۱</t>
  </si>
  <si>
    <t>هادي</t>
  </si>
  <si>
    <t>روح افزا</t>
  </si>
  <si>
    <t>محمدعلي</t>
  </si>
  <si>
    <t>زارعي</t>
  </si>
  <si>
    <t>۱۸/۶۶</t>
  </si>
  <si>
    <t>شهداي دانش آموز اشتهارد</t>
  </si>
  <si>
    <t>زكي پورسرابي</t>
  </si>
  <si>
    <t>۱۵/۸۴</t>
  </si>
  <si>
    <t>زيدوند</t>
  </si>
  <si>
    <t>ناحيه هفت</t>
  </si>
  <si>
    <t>دبيرستان</t>
  </si>
  <si>
    <t>زيوندي</t>
  </si>
  <si>
    <t>۱۹/۱۸</t>
  </si>
  <si>
    <t>۱۴۰۰/۰۴/۳۱</t>
  </si>
  <si>
    <t>سپهوند</t>
  </si>
  <si>
    <t>۱۸/۱۴</t>
  </si>
  <si>
    <t>نواب صفوي</t>
  </si>
  <si>
    <t>سلمانزاده</t>
  </si>
  <si>
    <t>۱۴/۸۰</t>
  </si>
  <si>
    <t>شهيدمحمد حسن رضاخاني</t>
  </si>
  <si>
    <t>سهرابيان</t>
  </si>
  <si>
    <t>۱۶/۹۷</t>
  </si>
  <si>
    <t>۱۴۰۰/۰۴/۲۷</t>
  </si>
  <si>
    <t>امام رضا(ع)</t>
  </si>
  <si>
    <t>سياهكالي</t>
  </si>
  <si>
    <t>۱۵/۶۷</t>
  </si>
  <si>
    <t>۱۳۹۹/۰۵/۱۴</t>
  </si>
  <si>
    <t>داود</t>
  </si>
  <si>
    <t>سيف اللهي</t>
  </si>
  <si>
    <t>خوارزمي</t>
  </si>
  <si>
    <t>شريفي</t>
  </si>
  <si>
    <t>۱۴/۶۸</t>
  </si>
  <si>
    <t>ميره اي</t>
  </si>
  <si>
    <t>۲۴/۵۰</t>
  </si>
  <si>
    <t>شفيعي زاده</t>
  </si>
  <si>
    <t>۱۶/۱۹</t>
  </si>
  <si>
    <t>شهيد نعمتي ها</t>
  </si>
  <si>
    <t>شمسي</t>
  </si>
  <si>
    <t>۱۵/۶۲</t>
  </si>
  <si>
    <t>ناحيه جي</t>
  </si>
  <si>
    <t>نمونه دولتي علامه طباطبايي</t>
  </si>
  <si>
    <t>شيخي</t>
  </si>
  <si>
    <t>نمونه مهر شهيد اسكندري</t>
  </si>
  <si>
    <t>صفري</t>
  </si>
  <si>
    <t>۱۳/۵۰</t>
  </si>
  <si>
    <t>طالبي</t>
  </si>
  <si>
    <t>۱۷/۱۰</t>
  </si>
  <si>
    <t>شيرودي</t>
  </si>
  <si>
    <t>عبداللهي</t>
  </si>
  <si>
    <t>۱۳/۰۰</t>
  </si>
  <si>
    <t>عبداله ابادي</t>
  </si>
  <si>
    <t>۱۷/۶۵</t>
  </si>
  <si>
    <t>معراج</t>
  </si>
  <si>
    <t>عبدي</t>
  </si>
  <si>
    <t>شهيد سلطاني ۵</t>
  </si>
  <si>
    <t>۱۶/۵۷</t>
  </si>
  <si>
    <t>فتح الهي</t>
  </si>
  <si>
    <t>۱۴/۴۹</t>
  </si>
  <si>
    <t>علوم و معارف اسلامي شهيد مطهري</t>
  </si>
  <si>
    <t>فرامرزي</t>
  </si>
  <si>
    <t>۱۴/۷۶</t>
  </si>
  <si>
    <t>مالك اشتر</t>
  </si>
  <si>
    <t>۷۵/۶۰</t>
  </si>
  <si>
    <t>شاهد پيامبر اعظم(ص)</t>
  </si>
  <si>
    <t>كاظميان</t>
  </si>
  <si>
    <t>۱۴/۳۵</t>
  </si>
  <si>
    <t>اشكان</t>
  </si>
  <si>
    <t>كرمي</t>
  </si>
  <si>
    <t>نمونه دولتي امام علي (ع)</t>
  </si>
  <si>
    <t>احسان</t>
  </si>
  <si>
    <t>كشاورز</t>
  </si>
  <si>
    <t>۱۶/۸۶</t>
  </si>
  <si>
    <t>كشاورزي</t>
  </si>
  <si>
    <t>۱۳/۳۵</t>
  </si>
  <si>
    <t>كمال زارع</t>
  </si>
  <si>
    <t>۱۵/۱۴</t>
  </si>
  <si>
    <t>شهيدشيرودي</t>
  </si>
  <si>
    <t>كوليوند</t>
  </si>
  <si>
    <t>كيائي</t>
  </si>
  <si>
    <t>شاهد امام رضا</t>
  </si>
  <si>
    <t>كيهاني</t>
  </si>
  <si>
    <t>۱۳/۸۶</t>
  </si>
  <si>
    <t>ميره اي ۱</t>
  </si>
  <si>
    <t>گراوند</t>
  </si>
  <si>
    <t>نمونه امام علي</t>
  </si>
  <si>
    <t>گرگي وند</t>
  </si>
  <si>
    <t>امام خميني ر ه</t>
  </si>
  <si>
    <t>دانيال</t>
  </si>
  <si>
    <t>گودرزي</t>
  </si>
  <si>
    <t>۱۹/۰۵</t>
  </si>
  <si>
    <t>نمونه دولتي باقرالعلوم</t>
  </si>
  <si>
    <t>محمدسليماني</t>
  </si>
  <si>
    <t>۱۵/۴۶</t>
  </si>
  <si>
    <t>۱۸/۲۴</t>
  </si>
  <si>
    <t>شهيد شيرودي</t>
  </si>
  <si>
    <t>امام خميني</t>
  </si>
  <si>
    <t>مرادنيائي</t>
  </si>
  <si>
    <t>مرتضائي</t>
  </si>
  <si>
    <t>۱۵/۳۸</t>
  </si>
  <si>
    <t>مظفري فر</t>
  </si>
  <si>
    <t>۱۹/۴۰</t>
  </si>
  <si>
    <t>مرتضي</t>
  </si>
  <si>
    <t>ملك محمدي</t>
  </si>
  <si>
    <t>۱۹/۷۶</t>
  </si>
  <si>
    <t>ملك محمودي</t>
  </si>
  <si>
    <t>۱۸/۵۹</t>
  </si>
  <si>
    <t>دبيرستان نمونه مهر شهيد اسكندري</t>
  </si>
  <si>
    <t>سامان</t>
  </si>
  <si>
    <t>ملكي نوين</t>
  </si>
  <si>
    <t>۱۳۹۹/۰۶/۳۱</t>
  </si>
  <si>
    <t>فرهيختگان ۱</t>
  </si>
  <si>
    <t>۱۴/۲۳</t>
  </si>
  <si>
    <t>امام خميني (ره)</t>
  </si>
  <si>
    <t>نادعلي جلوخاني</t>
  </si>
  <si>
    <t>۱۸/۵۷</t>
  </si>
  <si>
    <t>شهيد ستار لطفي</t>
  </si>
  <si>
    <t>۱۴/۶۰</t>
  </si>
  <si>
    <t>نظري اشتهاردي</t>
  </si>
  <si>
    <t>نقي زاده</t>
  </si>
  <si>
    <t>۱۶/۹۹</t>
  </si>
  <si>
    <t>نوراللهي</t>
  </si>
  <si>
    <t>۱۶/۵۴</t>
  </si>
  <si>
    <t>نورالهي</t>
  </si>
  <si>
    <t>۱۴/۱۵</t>
  </si>
  <si>
    <t>۱۳۹۹/۰۵/۲۰</t>
  </si>
  <si>
    <t>شهيدنواب صفوي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</si>
</sst>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3000401]0"/>
    <numFmt numFmtId="169" formatCode="[$-3000000]mmm\-yyyy"/>
    <numFmt numFmtId="170" formatCode="[$-3000000]dd\-mmm"/>
  </numFmts>
  <fonts count="5" x14ac:knownFonts="1">
    <font>
      <sz val="11"/>
      <color theme="1"/>
      <name val="Arial"/>
      <family val="2"/>
      <charset val="178"/>
      <scheme val="minor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3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8" fontId="1" fillId="0" borderId="1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 readingOrder="2"/>
    </xf>
    <xf numFmtId="0" fontId="1" fillId="0" borderId="10" xfId="0" applyFont="1" applyBorder="1" applyAlignment="1">
      <alignment horizontal="right" vertical="center" wrapText="1" readingOrder="2"/>
    </xf>
    <xf numFmtId="168" fontId="1" fillId="0" borderId="10" xfId="0" applyNumberFormat="1" applyFont="1" applyBorder="1" applyAlignment="1">
      <alignment horizontal="right" vertical="center" wrapText="1" readingOrder="2"/>
    </xf>
    <xf numFmtId="168" fontId="1" fillId="0" borderId="10" xfId="0" applyNumberFormat="1" applyFont="1" applyBorder="1" applyAlignment="1">
      <alignment horizontal="right" vertical="center" readingOrder="2"/>
    </xf>
    <xf numFmtId="169" fontId="1" fillId="0" borderId="10" xfId="0" applyNumberFormat="1" applyFont="1" applyBorder="1" applyAlignment="1">
      <alignment horizontal="right" vertical="center" wrapText="1" readingOrder="2"/>
    </xf>
    <xf numFmtId="170" fontId="1" fillId="0" borderId="10" xfId="0" applyNumberFormat="1" applyFont="1" applyBorder="1" applyAlignment="1">
      <alignment horizontal="right" vertical="center" wrapText="1" readingOrder="2"/>
    </xf>
    <xf numFmtId="168" fontId="1" fillId="0" borderId="11" xfId="0" applyNumberFormat="1" applyFont="1" applyBorder="1" applyAlignment="1">
      <alignment vertical="center" wrapText="1"/>
    </xf>
    <xf numFmtId="168" fontId="1" fillId="0" borderId="12" xfId="0" applyNumberFormat="1" applyFont="1" applyBorder="1" applyAlignment="1">
      <alignment vertical="center" wrapText="1"/>
    </xf>
    <xf numFmtId="168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 readingOrder="2"/>
    </xf>
    <xf numFmtId="0" fontId="1" fillId="0" borderId="13" xfId="0" applyFont="1" applyBorder="1" applyAlignment="1">
      <alignment horizontal="right" vertical="center" wrapText="1" readingOrder="2"/>
    </xf>
    <xf numFmtId="168" fontId="1" fillId="0" borderId="13" xfId="0" applyNumberFormat="1" applyFont="1" applyBorder="1" applyAlignment="1">
      <alignment horizontal="right" vertical="center" wrapText="1" readingOrder="2"/>
    </xf>
    <xf numFmtId="169" fontId="1" fillId="0" borderId="13" xfId="0" applyNumberFormat="1" applyFont="1" applyBorder="1" applyAlignment="1">
      <alignment horizontal="right" vertical="center" wrapText="1" readingOrder="2"/>
    </xf>
    <xf numFmtId="168" fontId="1" fillId="0" borderId="13" xfId="0" applyNumberFormat="1" applyFont="1" applyBorder="1" applyAlignment="1">
      <alignment horizontal="right" vertical="center" readingOrder="2"/>
    </xf>
    <xf numFmtId="0" fontId="1" fillId="0" borderId="14" xfId="0" applyFont="1" applyBorder="1" applyAlignment="1">
      <alignment horizontal="center" vertical="center" wrapText="1"/>
    </xf>
    <xf numFmtId="170" fontId="1" fillId="0" borderId="13" xfId="0" applyNumberFormat="1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49"/>
  <sheetViews>
    <sheetView rightToLeft="1" tabSelected="1" topLeftCell="A121" workbookViewId="0">
      <selection activeCell="A2" sqref="A2:AO349"/>
    </sheetView>
  </sheetViews>
  <sheetFormatPr defaultRowHeight="14.25" x14ac:dyDescent="0.2"/>
  <sheetData>
    <row r="2" spans="1:41" ht="22.5" x14ac:dyDescent="0.2">
      <c r="A2" s="1"/>
      <c r="B2" s="5"/>
      <c r="C2" s="2" t="s">
        <v>0</v>
      </c>
      <c r="D2" s="5"/>
      <c r="E2" s="1"/>
    </row>
    <row r="3" spans="1:41" ht="78" customHeight="1" x14ac:dyDescent="0.2">
      <c r="A3" s="3" t="s">
        <v>1</v>
      </c>
      <c r="B3" s="5"/>
      <c r="C3" s="6" t="s">
        <v>2</v>
      </c>
      <c r="D3" s="5"/>
      <c r="E3" s="4" t="s">
        <v>3</v>
      </c>
    </row>
    <row r="4" spans="1:41" ht="21" x14ac:dyDescent="0.2">
      <c r="A4" s="3" t="s">
        <v>4</v>
      </c>
      <c r="B4" s="5"/>
      <c r="C4" s="6"/>
      <c r="D4" s="5"/>
      <c r="E4" s="4" t="s">
        <v>5</v>
      </c>
    </row>
    <row r="5" spans="1:41" ht="99.75" x14ac:dyDescent="0.2">
      <c r="A5" s="7" t="s">
        <v>6</v>
      </c>
      <c r="B5" s="8"/>
      <c r="C5" s="7"/>
      <c r="D5" s="8"/>
      <c r="E5" s="7" t="s">
        <v>7</v>
      </c>
    </row>
    <row r="6" spans="1:41" ht="57" x14ac:dyDescent="0.2">
      <c r="A6" s="7" t="s">
        <v>8</v>
      </c>
      <c r="B6" s="8"/>
      <c r="C6" s="7"/>
      <c r="D6" s="8"/>
      <c r="E6" s="7" t="s">
        <v>9</v>
      </c>
    </row>
    <row r="7" spans="1:41" x14ac:dyDescent="0.2">
      <c r="A7" s="7"/>
      <c r="B7" s="8"/>
      <c r="C7" s="7"/>
      <c r="D7" s="8"/>
      <c r="E7" s="7"/>
    </row>
    <row r="8" spans="1:41" x14ac:dyDescent="0.2">
      <c r="A8" s="7"/>
      <c r="B8" s="8"/>
      <c r="C8" s="7"/>
      <c r="D8" s="8"/>
      <c r="E8" s="7"/>
    </row>
    <row r="9" spans="1:41" x14ac:dyDescent="0.2">
      <c r="A9" s="7"/>
      <c r="B9" s="8"/>
      <c r="C9" s="7"/>
      <c r="D9" s="8"/>
      <c r="E9" s="7"/>
    </row>
    <row r="10" spans="1:41" x14ac:dyDescent="0.2">
      <c r="A10" s="7"/>
      <c r="B10" s="8"/>
      <c r="C10" s="7"/>
      <c r="D10" s="8"/>
      <c r="E10" s="7"/>
    </row>
    <row r="11" spans="1:41" x14ac:dyDescent="0.2">
      <c r="A11" s="7"/>
      <c r="B11" s="8"/>
      <c r="C11" s="7"/>
      <c r="D11" s="8"/>
      <c r="E11" s="7"/>
    </row>
    <row r="12" spans="1:41" x14ac:dyDescent="0.2">
      <c r="A12" s="7"/>
      <c r="B12" s="8"/>
      <c r="C12" s="7"/>
      <c r="D12" s="8"/>
      <c r="E12" s="7"/>
    </row>
    <row r="13" spans="1:41" x14ac:dyDescent="0.2">
      <c r="A13" s="7"/>
      <c r="B13" s="8"/>
      <c r="C13" s="7"/>
      <c r="D13" s="8"/>
      <c r="E13" s="7"/>
    </row>
    <row r="14" spans="1:41" x14ac:dyDescent="0.2">
      <c r="A14" s="7"/>
      <c r="B14" s="8"/>
      <c r="C14" s="7"/>
      <c r="D14" s="8"/>
      <c r="E14" s="7"/>
    </row>
    <row r="15" spans="1:41" ht="14.25" customHeight="1" x14ac:dyDescent="0.2">
      <c r="A15" s="9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  <c r="I15" s="12" t="s">
        <v>18</v>
      </c>
      <c r="J15" s="12" t="s">
        <v>19</v>
      </c>
      <c r="K15" s="12" t="s">
        <v>20</v>
      </c>
      <c r="L15" s="12" t="s">
        <v>21</v>
      </c>
      <c r="M15" s="12" t="s">
        <v>22</v>
      </c>
      <c r="N15" s="12" t="s">
        <v>23</v>
      </c>
      <c r="O15" s="12" t="s">
        <v>24</v>
      </c>
      <c r="P15" s="12" t="s">
        <v>25</v>
      </c>
      <c r="Q15" s="12" t="s">
        <v>26</v>
      </c>
      <c r="R15" s="12" t="s">
        <v>27</v>
      </c>
      <c r="S15" s="12" t="s">
        <v>28</v>
      </c>
      <c r="T15" s="12" t="s">
        <v>29</v>
      </c>
      <c r="U15" s="12" t="s">
        <v>30</v>
      </c>
      <c r="V15" s="12" t="s">
        <v>31</v>
      </c>
      <c r="W15" s="12" t="s">
        <v>32</v>
      </c>
      <c r="X15" s="12" t="s">
        <v>33</v>
      </c>
      <c r="Y15" s="12" t="s">
        <v>34</v>
      </c>
      <c r="Z15" s="12" t="s">
        <v>35</v>
      </c>
      <c r="AA15" s="12" t="s">
        <v>36</v>
      </c>
      <c r="AB15" s="12" t="s">
        <v>37</v>
      </c>
      <c r="AC15" s="12" t="s">
        <v>38</v>
      </c>
      <c r="AD15" s="12" t="s">
        <v>39</v>
      </c>
      <c r="AE15" s="12" t="s">
        <v>40</v>
      </c>
      <c r="AF15" s="12" t="s">
        <v>41</v>
      </c>
      <c r="AG15" s="12" t="s">
        <v>42</v>
      </c>
      <c r="AH15" s="12" t="s">
        <v>43</v>
      </c>
      <c r="AI15" s="12" t="s">
        <v>44</v>
      </c>
      <c r="AJ15" s="12" t="s">
        <v>45</v>
      </c>
      <c r="AK15" s="12" t="s">
        <v>46</v>
      </c>
      <c r="AL15" s="12" t="s">
        <v>47</v>
      </c>
      <c r="AM15" s="12" t="s">
        <v>48</v>
      </c>
      <c r="AN15" s="12" t="s">
        <v>49</v>
      </c>
      <c r="AO15" s="15" t="s">
        <v>50</v>
      </c>
    </row>
    <row r="16" spans="1:41" x14ac:dyDescent="0.2">
      <c r="A16" s="1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6"/>
    </row>
    <row r="17" spans="1:41" x14ac:dyDescent="0.2">
      <c r="A17" s="1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7"/>
    </row>
    <row r="18" spans="1:41" ht="21" x14ac:dyDescent="0.2">
      <c r="A18" s="25">
        <v>1</v>
      </c>
      <c r="B18" s="18">
        <v>40011118244</v>
      </c>
      <c r="C18" s="19" t="s">
        <v>51</v>
      </c>
      <c r="D18" s="19" t="s">
        <v>52</v>
      </c>
      <c r="E18" s="19" t="s">
        <v>53</v>
      </c>
      <c r="F18" s="19" t="s">
        <v>54</v>
      </c>
      <c r="G18" s="20" t="s">
        <v>55</v>
      </c>
      <c r="H18" s="20" t="s">
        <v>56</v>
      </c>
      <c r="I18" s="20" t="s">
        <v>57</v>
      </c>
      <c r="J18" s="20" t="s">
        <v>58</v>
      </c>
      <c r="K18" s="19"/>
      <c r="L18" s="19" t="s">
        <v>59</v>
      </c>
      <c r="M18" s="19" t="s">
        <v>60</v>
      </c>
      <c r="N18" s="19" t="s">
        <v>61</v>
      </c>
      <c r="O18" s="19"/>
      <c r="P18" s="20"/>
      <c r="Q18" s="19"/>
      <c r="R18" s="19"/>
      <c r="S18" s="20"/>
      <c r="T18" s="19"/>
      <c r="U18" s="19" t="s">
        <v>62</v>
      </c>
      <c r="V18" s="20" t="s">
        <v>63</v>
      </c>
      <c r="W18" s="21">
        <v>7766</v>
      </c>
      <c r="X18" s="20"/>
      <c r="Y18" s="20"/>
      <c r="Z18" s="20" t="s">
        <v>64</v>
      </c>
      <c r="AA18" s="20"/>
      <c r="AB18" s="20" t="s">
        <v>65</v>
      </c>
      <c r="AC18" s="20"/>
      <c r="AD18" s="20" t="s">
        <v>66</v>
      </c>
      <c r="AE18" s="20"/>
      <c r="AF18" s="20" t="s">
        <v>66</v>
      </c>
      <c r="AG18" s="20"/>
      <c r="AH18" s="20" t="s">
        <v>67</v>
      </c>
      <c r="AI18" s="20"/>
      <c r="AJ18" s="20" t="s">
        <v>68</v>
      </c>
      <c r="AK18" s="21">
        <v>1347</v>
      </c>
      <c r="AL18" s="20"/>
      <c r="AM18" s="22">
        <v>2237187</v>
      </c>
      <c r="AN18" s="20"/>
      <c r="AO18" s="19"/>
    </row>
    <row r="19" spans="1:41" ht="21" x14ac:dyDescent="0.2">
      <c r="A19" s="25">
        <v>2</v>
      </c>
      <c r="B19" s="18">
        <v>40011118245</v>
      </c>
      <c r="C19" s="19" t="s">
        <v>69</v>
      </c>
      <c r="D19" s="19" t="s">
        <v>70</v>
      </c>
      <c r="E19" s="19" t="s">
        <v>53</v>
      </c>
      <c r="F19" s="19" t="s">
        <v>54</v>
      </c>
      <c r="G19" s="20" t="s">
        <v>55</v>
      </c>
      <c r="H19" s="20" t="s">
        <v>71</v>
      </c>
      <c r="I19" s="20" t="s">
        <v>72</v>
      </c>
      <c r="J19" s="20" t="s">
        <v>73</v>
      </c>
      <c r="K19" s="19"/>
      <c r="L19" s="19" t="s">
        <v>74</v>
      </c>
      <c r="M19" s="19" t="s">
        <v>75</v>
      </c>
      <c r="N19" s="19" t="s">
        <v>76</v>
      </c>
      <c r="O19" s="19"/>
      <c r="P19" s="20"/>
      <c r="Q19" s="19"/>
      <c r="R19" s="19"/>
      <c r="S19" s="20"/>
      <c r="T19" s="19"/>
      <c r="U19" s="19" t="s">
        <v>62</v>
      </c>
      <c r="V19" s="20" t="s">
        <v>72</v>
      </c>
      <c r="W19" s="21">
        <v>7243</v>
      </c>
      <c r="X19" s="20"/>
      <c r="Y19" s="20"/>
      <c r="Z19" s="20" t="s">
        <v>77</v>
      </c>
      <c r="AA19" s="20"/>
      <c r="AB19" s="20" t="s">
        <v>78</v>
      </c>
      <c r="AC19" s="20"/>
      <c r="AD19" s="20" t="s">
        <v>78</v>
      </c>
      <c r="AE19" s="20"/>
      <c r="AF19" s="20" t="s">
        <v>79</v>
      </c>
      <c r="AG19" s="20"/>
      <c r="AH19" s="20" t="s">
        <v>67</v>
      </c>
      <c r="AI19" s="20"/>
      <c r="AJ19" s="23">
        <v>25600</v>
      </c>
      <c r="AK19" s="21">
        <v>20660</v>
      </c>
      <c r="AL19" s="20"/>
      <c r="AM19" s="22">
        <v>1651747</v>
      </c>
      <c r="AN19" s="20"/>
      <c r="AO19" s="19"/>
    </row>
    <row r="20" spans="1:41" ht="21" x14ac:dyDescent="0.2">
      <c r="A20" s="25">
        <v>3</v>
      </c>
      <c r="B20" s="18">
        <v>40011118246</v>
      </c>
      <c r="C20" s="19" t="s">
        <v>80</v>
      </c>
      <c r="D20" s="19" t="s">
        <v>81</v>
      </c>
      <c r="E20" s="19" t="s">
        <v>53</v>
      </c>
      <c r="F20" s="19" t="s">
        <v>54</v>
      </c>
      <c r="G20" s="20" t="s">
        <v>55</v>
      </c>
      <c r="H20" s="20" t="s">
        <v>71</v>
      </c>
      <c r="I20" s="20" t="s">
        <v>57</v>
      </c>
      <c r="J20" s="20" t="s">
        <v>82</v>
      </c>
      <c r="K20" s="19"/>
      <c r="L20" s="19" t="s">
        <v>83</v>
      </c>
      <c r="M20" s="19" t="s">
        <v>60</v>
      </c>
      <c r="N20" s="19" t="s">
        <v>84</v>
      </c>
      <c r="O20" s="19"/>
      <c r="P20" s="20"/>
      <c r="Q20" s="19"/>
      <c r="R20" s="19"/>
      <c r="S20" s="20"/>
      <c r="T20" s="19"/>
      <c r="U20" s="19" t="s">
        <v>62</v>
      </c>
      <c r="V20" s="20" t="s">
        <v>63</v>
      </c>
      <c r="W20" s="21">
        <v>7878</v>
      </c>
      <c r="X20" s="20"/>
      <c r="Y20" s="20"/>
      <c r="Z20" s="20" t="s">
        <v>85</v>
      </c>
      <c r="AA20" s="20"/>
      <c r="AB20" s="20" t="s">
        <v>64</v>
      </c>
      <c r="AC20" s="20"/>
      <c r="AD20" s="20" t="s">
        <v>86</v>
      </c>
      <c r="AE20" s="20"/>
      <c r="AF20" s="20" t="s">
        <v>67</v>
      </c>
      <c r="AG20" s="20"/>
      <c r="AH20" s="24">
        <v>44237</v>
      </c>
      <c r="AI20" s="20"/>
      <c r="AJ20" s="20" t="s">
        <v>87</v>
      </c>
      <c r="AK20" s="21">
        <v>8549</v>
      </c>
      <c r="AL20" s="20"/>
      <c r="AM20" s="22">
        <v>2237376</v>
      </c>
      <c r="AN20" s="20"/>
      <c r="AO20" s="19"/>
    </row>
    <row r="21" spans="1:41" ht="21" x14ac:dyDescent="0.2">
      <c r="A21" s="25">
        <v>4</v>
      </c>
      <c r="B21" s="18">
        <v>40011118247</v>
      </c>
      <c r="C21" s="19" t="s">
        <v>88</v>
      </c>
      <c r="D21" s="19" t="s">
        <v>89</v>
      </c>
      <c r="E21" s="19" t="s">
        <v>53</v>
      </c>
      <c r="F21" s="19" t="s">
        <v>54</v>
      </c>
      <c r="G21" s="20" t="s">
        <v>55</v>
      </c>
      <c r="H21" s="20" t="s">
        <v>71</v>
      </c>
      <c r="I21" s="20" t="s">
        <v>57</v>
      </c>
      <c r="J21" s="20" t="s">
        <v>90</v>
      </c>
      <c r="K21" s="19"/>
      <c r="L21" s="19" t="s">
        <v>91</v>
      </c>
      <c r="M21" s="19" t="s">
        <v>60</v>
      </c>
      <c r="N21" s="19"/>
      <c r="O21" s="19"/>
      <c r="P21" s="20"/>
      <c r="Q21" s="19"/>
      <c r="R21" s="19"/>
      <c r="S21" s="20"/>
      <c r="T21" s="19"/>
      <c r="U21" s="19" t="s">
        <v>62</v>
      </c>
      <c r="V21" s="20" t="s">
        <v>63</v>
      </c>
      <c r="W21" s="21">
        <v>7706</v>
      </c>
      <c r="X21" s="20"/>
      <c r="Y21" s="20"/>
      <c r="Z21" s="20" t="s">
        <v>92</v>
      </c>
      <c r="AA21" s="20"/>
      <c r="AB21" s="20" t="s">
        <v>64</v>
      </c>
      <c r="AC21" s="20"/>
      <c r="AD21" s="20" t="s">
        <v>93</v>
      </c>
      <c r="AE21" s="20"/>
      <c r="AF21" s="20" t="s">
        <v>67</v>
      </c>
      <c r="AG21" s="20"/>
      <c r="AH21" s="23">
        <v>18354</v>
      </c>
      <c r="AI21" s="20"/>
      <c r="AJ21" s="20" t="s">
        <v>94</v>
      </c>
      <c r="AK21" s="21">
        <v>10671</v>
      </c>
      <c r="AL21" s="20"/>
      <c r="AM21" s="22">
        <v>2237443</v>
      </c>
      <c r="AN21" s="20"/>
      <c r="AO21" s="19"/>
    </row>
    <row r="22" spans="1:41" ht="21" x14ac:dyDescent="0.2">
      <c r="A22" s="25">
        <v>5</v>
      </c>
      <c r="B22" s="18">
        <v>40011118248</v>
      </c>
      <c r="C22" s="19" t="s">
        <v>95</v>
      </c>
      <c r="D22" s="19" t="s">
        <v>96</v>
      </c>
      <c r="E22" s="19" t="s">
        <v>53</v>
      </c>
      <c r="F22" s="19" t="s">
        <v>54</v>
      </c>
      <c r="G22" s="20" t="s">
        <v>55</v>
      </c>
      <c r="H22" s="20" t="s">
        <v>71</v>
      </c>
      <c r="I22" s="20" t="s">
        <v>57</v>
      </c>
      <c r="J22" s="20" t="s">
        <v>97</v>
      </c>
      <c r="K22" s="19"/>
      <c r="L22" s="19" t="s">
        <v>98</v>
      </c>
      <c r="M22" s="19" t="s">
        <v>99</v>
      </c>
      <c r="N22" s="19" t="s">
        <v>100</v>
      </c>
      <c r="O22" s="19"/>
      <c r="P22" s="20"/>
      <c r="Q22" s="19"/>
      <c r="R22" s="19"/>
      <c r="S22" s="20"/>
      <c r="T22" s="19"/>
      <c r="U22" s="19" t="s">
        <v>62</v>
      </c>
      <c r="V22" s="20" t="s">
        <v>63</v>
      </c>
      <c r="W22" s="21">
        <v>8185</v>
      </c>
      <c r="X22" s="20"/>
      <c r="Y22" s="20"/>
      <c r="Z22" s="20" t="s">
        <v>65</v>
      </c>
      <c r="AA22" s="20"/>
      <c r="AB22" s="20" t="s">
        <v>101</v>
      </c>
      <c r="AC22" s="20"/>
      <c r="AD22" s="20" t="s">
        <v>102</v>
      </c>
      <c r="AE22" s="20"/>
      <c r="AF22" s="20" t="s">
        <v>103</v>
      </c>
      <c r="AG22" s="20"/>
      <c r="AH22" s="23">
        <v>18354</v>
      </c>
      <c r="AI22" s="20"/>
      <c r="AJ22" s="20" t="s">
        <v>68</v>
      </c>
      <c r="AK22" s="21">
        <v>5646</v>
      </c>
      <c r="AL22" s="20"/>
      <c r="AM22" s="22">
        <v>2235969</v>
      </c>
      <c r="AN22" s="20"/>
      <c r="AO22" s="19"/>
    </row>
    <row r="23" spans="1:41" ht="21" x14ac:dyDescent="0.2">
      <c r="A23" s="25">
        <v>6</v>
      </c>
      <c r="B23" s="18">
        <v>40011118249</v>
      </c>
      <c r="C23" s="19" t="s">
        <v>104</v>
      </c>
      <c r="D23" s="19" t="s">
        <v>96</v>
      </c>
      <c r="E23" s="19" t="s">
        <v>53</v>
      </c>
      <c r="F23" s="19" t="s">
        <v>54</v>
      </c>
      <c r="G23" s="20" t="s">
        <v>55</v>
      </c>
      <c r="H23" s="20" t="s">
        <v>71</v>
      </c>
      <c r="I23" s="20" t="s">
        <v>57</v>
      </c>
      <c r="J23" s="20" t="s">
        <v>105</v>
      </c>
      <c r="K23" s="19"/>
      <c r="L23" s="19" t="s">
        <v>106</v>
      </c>
      <c r="M23" s="19" t="s">
        <v>99</v>
      </c>
      <c r="N23" s="19" t="s">
        <v>107</v>
      </c>
      <c r="O23" s="19"/>
      <c r="P23" s="20"/>
      <c r="Q23" s="19"/>
      <c r="R23" s="19"/>
      <c r="S23" s="20"/>
      <c r="T23" s="19"/>
      <c r="U23" s="19" t="s">
        <v>62</v>
      </c>
      <c r="V23" s="20" t="s">
        <v>63</v>
      </c>
      <c r="W23" s="21">
        <v>7784</v>
      </c>
      <c r="X23" s="20"/>
      <c r="Y23" s="20"/>
      <c r="Z23" s="20" t="s">
        <v>64</v>
      </c>
      <c r="AA23" s="20"/>
      <c r="AB23" s="20" t="s">
        <v>108</v>
      </c>
      <c r="AC23" s="20"/>
      <c r="AD23" s="20" t="s">
        <v>93</v>
      </c>
      <c r="AE23" s="20"/>
      <c r="AF23" s="23">
        <v>36739</v>
      </c>
      <c r="AG23" s="20"/>
      <c r="AH23" s="23">
        <v>10990</v>
      </c>
      <c r="AI23" s="20"/>
      <c r="AJ23" s="20" t="s">
        <v>109</v>
      </c>
      <c r="AK23" s="21">
        <v>7859</v>
      </c>
      <c r="AL23" s="20"/>
      <c r="AM23" s="22">
        <v>2235943</v>
      </c>
      <c r="AN23" s="20"/>
      <c r="AO23" s="19"/>
    </row>
    <row r="24" spans="1:41" ht="21" x14ac:dyDescent="0.2">
      <c r="A24" s="25">
        <v>7</v>
      </c>
      <c r="B24" s="18">
        <v>40011118250</v>
      </c>
      <c r="C24" s="19" t="s">
        <v>110</v>
      </c>
      <c r="D24" s="19" t="s">
        <v>111</v>
      </c>
      <c r="E24" s="19" t="s">
        <v>53</v>
      </c>
      <c r="F24" s="19" t="s">
        <v>54</v>
      </c>
      <c r="G24" s="20" t="s">
        <v>55</v>
      </c>
      <c r="H24" s="20" t="s">
        <v>112</v>
      </c>
      <c r="I24" s="20" t="s">
        <v>72</v>
      </c>
      <c r="J24" s="20" t="s">
        <v>113</v>
      </c>
      <c r="K24" s="19"/>
      <c r="L24" s="19" t="s">
        <v>114</v>
      </c>
      <c r="M24" s="19" t="s">
        <v>115</v>
      </c>
      <c r="N24" s="19" t="s">
        <v>116</v>
      </c>
      <c r="O24" s="19"/>
      <c r="P24" s="20"/>
      <c r="Q24" s="19"/>
      <c r="R24" s="19"/>
      <c r="S24" s="20"/>
      <c r="T24" s="19"/>
      <c r="U24" s="19" t="s">
        <v>62</v>
      </c>
      <c r="V24" s="20" t="s">
        <v>72</v>
      </c>
      <c r="W24" s="21">
        <v>7434</v>
      </c>
      <c r="X24" s="20"/>
      <c r="Y24" s="20"/>
      <c r="Z24" s="20" t="s">
        <v>117</v>
      </c>
      <c r="AA24" s="20"/>
      <c r="AB24" s="20" t="s">
        <v>118</v>
      </c>
      <c r="AC24" s="20"/>
      <c r="AD24" s="20" t="s">
        <v>103</v>
      </c>
      <c r="AE24" s="20"/>
      <c r="AF24" s="20" t="s">
        <v>67</v>
      </c>
      <c r="AG24" s="20"/>
      <c r="AH24" s="20" t="s">
        <v>103</v>
      </c>
      <c r="AI24" s="20"/>
      <c r="AJ24" s="23">
        <v>36739</v>
      </c>
      <c r="AK24" s="21">
        <v>19737</v>
      </c>
      <c r="AL24" s="20"/>
      <c r="AM24" s="22">
        <v>1656437</v>
      </c>
      <c r="AN24" s="20"/>
      <c r="AO24" s="19"/>
    </row>
    <row r="25" spans="1:41" ht="21" x14ac:dyDescent="0.2">
      <c r="A25" s="25">
        <v>8</v>
      </c>
      <c r="B25" s="18">
        <v>40011118251</v>
      </c>
      <c r="C25" s="19" t="s">
        <v>119</v>
      </c>
      <c r="D25" s="19" t="s">
        <v>120</v>
      </c>
      <c r="E25" s="19" t="s">
        <v>53</v>
      </c>
      <c r="F25" s="19" t="s">
        <v>54</v>
      </c>
      <c r="G25" s="20" t="s">
        <v>55</v>
      </c>
      <c r="H25" s="20" t="s">
        <v>112</v>
      </c>
      <c r="I25" s="20" t="s">
        <v>72</v>
      </c>
      <c r="J25" s="20" t="s">
        <v>121</v>
      </c>
      <c r="K25" s="19"/>
      <c r="L25" s="19" t="s">
        <v>106</v>
      </c>
      <c r="M25" s="19" t="s">
        <v>115</v>
      </c>
      <c r="N25" s="19" t="s">
        <v>122</v>
      </c>
      <c r="O25" s="19"/>
      <c r="P25" s="20"/>
      <c r="Q25" s="19"/>
      <c r="R25" s="19"/>
      <c r="S25" s="20"/>
      <c r="T25" s="19"/>
      <c r="U25" s="19" t="s">
        <v>62</v>
      </c>
      <c r="V25" s="20" t="s">
        <v>72</v>
      </c>
      <c r="W25" s="21">
        <v>7554</v>
      </c>
      <c r="X25" s="20"/>
      <c r="Y25" s="20"/>
      <c r="Z25" s="20" t="s">
        <v>65</v>
      </c>
      <c r="AA25" s="20"/>
      <c r="AB25" s="20" t="s">
        <v>86</v>
      </c>
      <c r="AC25" s="20"/>
      <c r="AD25" s="20" t="s">
        <v>123</v>
      </c>
      <c r="AE25" s="20"/>
      <c r="AF25" s="20" t="s">
        <v>92</v>
      </c>
      <c r="AG25" s="20"/>
      <c r="AH25" s="20" t="s">
        <v>67</v>
      </c>
      <c r="AI25" s="20"/>
      <c r="AJ25" s="23">
        <v>36739</v>
      </c>
      <c r="AK25" s="21">
        <v>20767</v>
      </c>
      <c r="AL25" s="20"/>
      <c r="AM25" s="22">
        <v>1655638</v>
      </c>
      <c r="AN25" s="20"/>
      <c r="AO25" s="19"/>
    </row>
    <row r="26" spans="1:41" ht="21" x14ac:dyDescent="0.2">
      <c r="A26" s="25">
        <v>9</v>
      </c>
      <c r="B26" s="18">
        <v>40011118252</v>
      </c>
      <c r="C26" s="19" t="s">
        <v>110</v>
      </c>
      <c r="D26" s="19" t="s">
        <v>124</v>
      </c>
      <c r="E26" s="19" t="s">
        <v>53</v>
      </c>
      <c r="F26" s="19" t="s">
        <v>54</v>
      </c>
      <c r="G26" s="20" t="s">
        <v>55</v>
      </c>
      <c r="H26" s="20" t="s">
        <v>112</v>
      </c>
      <c r="I26" s="20" t="s">
        <v>72</v>
      </c>
      <c r="J26" s="20" t="s">
        <v>125</v>
      </c>
      <c r="K26" s="19"/>
      <c r="L26" s="19" t="s">
        <v>106</v>
      </c>
      <c r="M26" s="19" t="s">
        <v>75</v>
      </c>
      <c r="N26" s="19" t="s">
        <v>126</v>
      </c>
      <c r="O26" s="19"/>
      <c r="P26" s="20"/>
      <c r="Q26" s="19"/>
      <c r="R26" s="19"/>
      <c r="S26" s="20"/>
      <c r="T26" s="19"/>
      <c r="U26" s="19" t="s">
        <v>62</v>
      </c>
      <c r="V26" s="20" t="s">
        <v>72</v>
      </c>
      <c r="W26" s="21">
        <v>7536</v>
      </c>
      <c r="X26" s="20"/>
      <c r="Y26" s="20"/>
      <c r="Z26" s="20" t="s">
        <v>127</v>
      </c>
      <c r="AA26" s="20"/>
      <c r="AB26" s="20" t="s">
        <v>128</v>
      </c>
      <c r="AC26" s="20"/>
      <c r="AD26" s="20" t="s">
        <v>129</v>
      </c>
      <c r="AE26" s="20"/>
      <c r="AF26" s="20" t="s">
        <v>129</v>
      </c>
      <c r="AG26" s="20"/>
      <c r="AH26" s="20" t="s">
        <v>67</v>
      </c>
      <c r="AI26" s="20"/>
      <c r="AJ26" s="23">
        <v>25842</v>
      </c>
      <c r="AK26" s="21">
        <v>21051</v>
      </c>
      <c r="AL26" s="20"/>
      <c r="AM26" s="22">
        <v>1656311</v>
      </c>
      <c r="AN26" s="20"/>
      <c r="AO26" s="19"/>
    </row>
    <row r="27" spans="1:41" ht="21" x14ac:dyDescent="0.2">
      <c r="A27" s="25">
        <v>10</v>
      </c>
      <c r="B27" s="18">
        <v>40011118253</v>
      </c>
      <c r="C27" s="19" t="s">
        <v>51</v>
      </c>
      <c r="D27" s="19" t="s">
        <v>130</v>
      </c>
      <c r="E27" s="19" t="s">
        <v>53</v>
      </c>
      <c r="F27" s="19" t="s">
        <v>54</v>
      </c>
      <c r="G27" s="20" t="s">
        <v>55</v>
      </c>
      <c r="H27" s="20" t="s">
        <v>112</v>
      </c>
      <c r="I27" s="20" t="s">
        <v>72</v>
      </c>
      <c r="J27" s="20" t="s">
        <v>131</v>
      </c>
      <c r="K27" s="19"/>
      <c r="L27" s="19" t="s">
        <v>132</v>
      </c>
      <c r="M27" s="19" t="s">
        <v>115</v>
      </c>
      <c r="N27" s="19" t="s">
        <v>133</v>
      </c>
      <c r="O27" s="19"/>
      <c r="P27" s="20"/>
      <c r="Q27" s="19"/>
      <c r="R27" s="19"/>
      <c r="S27" s="20"/>
      <c r="T27" s="19"/>
      <c r="U27" s="19" t="s">
        <v>62</v>
      </c>
      <c r="V27" s="20" t="s">
        <v>63</v>
      </c>
      <c r="W27" s="21">
        <v>7727</v>
      </c>
      <c r="X27" s="20"/>
      <c r="Y27" s="20"/>
      <c r="Z27" s="20" t="s">
        <v>134</v>
      </c>
      <c r="AA27" s="20"/>
      <c r="AB27" s="23">
        <v>25600</v>
      </c>
      <c r="AC27" s="20"/>
      <c r="AD27" s="20" t="s">
        <v>78</v>
      </c>
      <c r="AE27" s="20"/>
      <c r="AF27" s="23">
        <v>36617</v>
      </c>
      <c r="AG27" s="20"/>
      <c r="AH27" s="20" t="s">
        <v>67</v>
      </c>
      <c r="AI27" s="20"/>
      <c r="AJ27" s="20" t="s">
        <v>135</v>
      </c>
      <c r="AK27" s="21">
        <v>7051</v>
      </c>
      <c r="AL27" s="20"/>
      <c r="AM27" s="22">
        <v>2239349</v>
      </c>
      <c r="AN27" s="20"/>
      <c r="AO27" s="19"/>
    </row>
    <row r="28" spans="1:41" ht="21" x14ac:dyDescent="0.2">
      <c r="A28" s="25">
        <v>11</v>
      </c>
      <c r="B28" s="18">
        <v>40011118254</v>
      </c>
      <c r="C28" s="19" t="s">
        <v>136</v>
      </c>
      <c r="D28" s="19" t="s">
        <v>137</v>
      </c>
      <c r="E28" s="19" t="s">
        <v>53</v>
      </c>
      <c r="F28" s="19" t="s">
        <v>54</v>
      </c>
      <c r="G28" s="20" t="s">
        <v>55</v>
      </c>
      <c r="H28" s="20" t="s">
        <v>71</v>
      </c>
      <c r="I28" s="20" t="s">
        <v>57</v>
      </c>
      <c r="J28" s="23">
        <v>21520</v>
      </c>
      <c r="K28" s="19"/>
      <c r="L28" s="19" t="s">
        <v>106</v>
      </c>
      <c r="M28" s="19" t="s">
        <v>75</v>
      </c>
      <c r="N28" s="19" t="s">
        <v>138</v>
      </c>
      <c r="O28" s="19"/>
      <c r="P28" s="20"/>
      <c r="Q28" s="19"/>
      <c r="R28" s="19"/>
      <c r="S28" s="20"/>
      <c r="T28" s="19"/>
      <c r="U28" s="19" t="s">
        <v>62</v>
      </c>
      <c r="V28" s="20" t="s">
        <v>63</v>
      </c>
      <c r="W28" s="21">
        <v>7716</v>
      </c>
      <c r="X28" s="20"/>
      <c r="Y28" s="20"/>
      <c r="Z28" s="20" t="s">
        <v>108</v>
      </c>
      <c r="AA28" s="20"/>
      <c r="AB28" s="20" t="s">
        <v>139</v>
      </c>
      <c r="AC28" s="20"/>
      <c r="AD28" s="20" t="s">
        <v>140</v>
      </c>
      <c r="AE28" s="20"/>
      <c r="AF28" s="23">
        <v>25600</v>
      </c>
      <c r="AG28" s="20"/>
      <c r="AH28" s="20" t="s">
        <v>67</v>
      </c>
      <c r="AI28" s="20"/>
      <c r="AJ28" s="20" t="s">
        <v>68</v>
      </c>
      <c r="AK28" s="21">
        <v>10562</v>
      </c>
      <c r="AL28" s="20"/>
      <c r="AM28" s="22">
        <v>2239500</v>
      </c>
      <c r="AN28" s="20"/>
      <c r="AO28" s="19"/>
    </row>
    <row r="29" spans="1:41" ht="21" x14ac:dyDescent="0.2">
      <c r="A29" s="25">
        <v>12</v>
      </c>
      <c r="B29" s="18">
        <v>40011118255</v>
      </c>
      <c r="C29" s="19" t="s">
        <v>141</v>
      </c>
      <c r="D29" s="19" t="s">
        <v>137</v>
      </c>
      <c r="E29" s="19" t="s">
        <v>53</v>
      </c>
      <c r="F29" s="19" t="s">
        <v>54</v>
      </c>
      <c r="G29" s="20" t="s">
        <v>55</v>
      </c>
      <c r="H29" s="20" t="s">
        <v>56</v>
      </c>
      <c r="I29" s="20" t="s">
        <v>142</v>
      </c>
      <c r="J29" s="23">
        <v>28095</v>
      </c>
      <c r="K29" s="19"/>
      <c r="L29" s="19" t="s">
        <v>143</v>
      </c>
      <c r="M29" s="19" t="s">
        <v>115</v>
      </c>
      <c r="N29" s="19"/>
      <c r="O29" s="19"/>
      <c r="P29" s="20"/>
      <c r="Q29" s="19"/>
      <c r="R29" s="19"/>
      <c r="S29" s="20"/>
      <c r="T29" s="19"/>
      <c r="U29" s="19" t="s">
        <v>62</v>
      </c>
      <c r="V29" s="20" t="s">
        <v>63</v>
      </c>
      <c r="W29" s="21">
        <v>7011</v>
      </c>
      <c r="X29" s="20"/>
      <c r="Y29" s="20"/>
      <c r="Z29" s="20" t="s">
        <v>67</v>
      </c>
      <c r="AA29" s="20"/>
      <c r="AB29" s="20" t="s">
        <v>65</v>
      </c>
      <c r="AC29" s="20"/>
      <c r="AD29" s="23">
        <v>36739</v>
      </c>
      <c r="AE29" s="20"/>
      <c r="AF29" s="20" t="s">
        <v>67</v>
      </c>
      <c r="AG29" s="20"/>
      <c r="AH29" s="23">
        <v>18354</v>
      </c>
      <c r="AI29" s="20"/>
      <c r="AJ29" s="20" t="s">
        <v>68</v>
      </c>
      <c r="AK29" s="21">
        <v>2939</v>
      </c>
      <c r="AL29" s="20"/>
      <c r="AM29" s="22">
        <v>2239272</v>
      </c>
      <c r="AN29" s="20"/>
      <c r="AO29" s="19"/>
    </row>
    <row r="30" spans="1:41" ht="21" x14ac:dyDescent="0.2">
      <c r="A30" s="25">
        <v>13</v>
      </c>
      <c r="B30" s="18">
        <v>40011118256</v>
      </c>
      <c r="C30" s="19" t="s">
        <v>144</v>
      </c>
      <c r="D30" s="19" t="s">
        <v>145</v>
      </c>
      <c r="E30" s="19" t="s">
        <v>53</v>
      </c>
      <c r="F30" s="19" t="s">
        <v>54</v>
      </c>
      <c r="G30" s="20" t="s">
        <v>55</v>
      </c>
      <c r="H30" s="20" t="s">
        <v>71</v>
      </c>
      <c r="I30" s="20" t="s">
        <v>72</v>
      </c>
      <c r="J30" s="24">
        <v>44461</v>
      </c>
      <c r="K30" s="19"/>
      <c r="L30" s="19" t="s">
        <v>146</v>
      </c>
      <c r="M30" s="19" t="s">
        <v>60</v>
      </c>
      <c r="N30" s="19" t="s">
        <v>147</v>
      </c>
      <c r="O30" s="19" t="s">
        <v>72</v>
      </c>
      <c r="P30" s="20"/>
      <c r="Q30" s="19"/>
      <c r="R30" s="19" t="s">
        <v>148</v>
      </c>
      <c r="S30" s="20"/>
      <c r="T30" s="19"/>
      <c r="U30" s="19" t="s">
        <v>62</v>
      </c>
      <c r="V30" s="20" t="s">
        <v>63</v>
      </c>
      <c r="W30" s="21">
        <v>7607</v>
      </c>
      <c r="X30" s="20"/>
      <c r="Y30" s="20"/>
      <c r="Z30" s="20" t="s">
        <v>149</v>
      </c>
      <c r="AA30" s="20"/>
      <c r="AB30" s="20" t="s">
        <v>103</v>
      </c>
      <c r="AC30" s="20"/>
      <c r="AD30" s="20" t="s">
        <v>150</v>
      </c>
      <c r="AE30" s="20"/>
      <c r="AF30" s="20" t="s">
        <v>67</v>
      </c>
      <c r="AG30" s="20"/>
      <c r="AH30" s="24">
        <v>44520</v>
      </c>
      <c r="AI30" s="20"/>
      <c r="AJ30" s="20" t="s">
        <v>151</v>
      </c>
      <c r="AK30" s="21">
        <v>11954</v>
      </c>
      <c r="AL30" s="20"/>
      <c r="AM30" s="22">
        <v>2240481</v>
      </c>
      <c r="AN30" s="20"/>
      <c r="AO30" s="19"/>
    </row>
    <row r="31" spans="1:41" ht="21" x14ac:dyDescent="0.2">
      <c r="A31" s="25">
        <v>14</v>
      </c>
      <c r="B31" s="18">
        <v>40011118257</v>
      </c>
      <c r="C31" s="19" t="s">
        <v>152</v>
      </c>
      <c r="D31" s="19" t="s">
        <v>153</v>
      </c>
      <c r="E31" s="19" t="s">
        <v>53</v>
      </c>
      <c r="F31" s="19" t="s">
        <v>54</v>
      </c>
      <c r="G31" s="20" t="s">
        <v>55</v>
      </c>
      <c r="H31" s="20" t="s">
        <v>112</v>
      </c>
      <c r="I31" s="20" t="s">
        <v>154</v>
      </c>
      <c r="J31" s="20" t="s">
        <v>155</v>
      </c>
      <c r="K31" s="19"/>
      <c r="L31" s="19" t="s">
        <v>98</v>
      </c>
      <c r="M31" s="19" t="s">
        <v>115</v>
      </c>
      <c r="N31" s="19" t="s">
        <v>156</v>
      </c>
      <c r="O31" s="19"/>
      <c r="P31" s="20"/>
      <c r="Q31" s="19"/>
      <c r="R31" s="19"/>
      <c r="S31" s="20"/>
      <c r="T31" s="19"/>
      <c r="U31" s="19" t="s">
        <v>62</v>
      </c>
      <c r="V31" s="20" t="s">
        <v>157</v>
      </c>
      <c r="W31" s="21">
        <v>7071</v>
      </c>
      <c r="X31" s="20"/>
      <c r="Y31" s="20"/>
      <c r="Z31" s="20" t="s">
        <v>139</v>
      </c>
      <c r="AA31" s="20"/>
      <c r="AB31" s="20" t="s">
        <v>117</v>
      </c>
      <c r="AC31" s="20"/>
      <c r="AD31" s="20" t="s">
        <v>66</v>
      </c>
      <c r="AE31" s="20"/>
      <c r="AF31" s="20" t="s">
        <v>67</v>
      </c>
      <c r="AG31" s="20"/>
      <c r="AH31" s="23">
        <v>14824</v>
      </c>
      <c r="AI31" s="20"/>
      <c r="AJ31" s="23">
        <v>14885</v>
      </c>
      <c r="AK31" s="21">
        <v>5389</v>
      </c>
      <c r="AL31" s="20"/>
      <c r="AM31" s="22">
        <v>1097271</v>
      </c>
      <c r="AN31" s="20"/>
      <c r="AO31" s="19"/>
    </row>
    <row r="32" spans="1:41" ht="21" x14ac:dyDescent="0.2">
      <c r="A32" s="25">
        <v>15</v>
      </c>
      <c r="B32" s="18">
        <v>40011118258</v>
      </c>
      <c r="C32" s="19" t="s">
        <v>141</v>
      </c>
      <c r="D32" s="19" t="s">
        <v>158</v>
      </c>
      <c r="E32" s="19" t="s">
        <v>53</v>
      </c>
      <c r="F32" s="19" t="s">
        <v>54</v>
      </c>
      <c r="G32" s="20" t="s">
        <v>55</v>
      </c>
      <c r="H32" s="20" t="s">
        <v>71</v>
      </c>
      <c r="I32" s="20" t="s">
        <v>57</v>
      </c>
      <c r="J32" s="20" t="s">
        <v>159</v>
      </c>
      <c r="K32" s="19"/>
      <c r="L32" s="19" t="s">
        <v>83</v>
      </c>
      <c r="M32" s="19" t="s">
        <v>60</v>
      </c>
      <c r="N32" s="19" t="s">
        <v>160</v>
      </c>
      <c r="O32" s="19"/>
      <c r="P32" s="20"/>
      <c r="Q32" s="19"/>
      <c r="R32" s="19"/>
      <c r="S32" s="20"/>
      <c r="T32" s="19"/>
      <c r="U32" s="19" t="s">
        <v>62</v>
      </c>
      <c r="V32" s="20" t="s">
        <v>63</v>
      </c>
      <c r="W32" s="21">
        <v>7843</v>
      </c>
      <c r="X32" s="20"/>
      <c r="Y32" s="20"/>
      <c r="Z32" s="23">
        <v>25720</v>
      </c>
      <c r="AA32" s="20"/>
      <c r="AB32" s="20" t="s">
        <v>129</v>
      </c>
      <c r="AC32" s="20"/>
      <c r="AD32" s="20" t="s">
        <v>161</v>
      </c>
      <c r="AE32" s="20"/>
      <c r="AF32" s="20" t="s">
        <v>67</v>
      </c>
      <c r="AG32" s="20"/>
      <c r="AH32" s="23">
        <v>18354</v>
      </c>
      <c r="AI32" s="20"/>
      <c r="AJ32" s="20" t="s">
        <v>87</v>
      </c>
      <c r="AK32" s="21">
        <v>9101</v>
      </c>
      <c r="AL32" s="20"/>
      <c r="AM32" s="22">
        <v>2237209</v>
      </c>
      <c r="AN32" s="20"/>
      <c r="AO32" s="19"/>
    </row>
    <row r="33" spans="1:41" ht="21" x14ac:dyDescent="0.2">
      <c r="A33" s="25">
        <v>16</v>
      </c>
      <c r="B33" s="18">
        <v>40011118259</v>
      </c>
      <c r="C33" s="19" t="s">
        <v>162</v>
      </c>
      <c r="D33" s="19" t="s">
        <v>163</v>
      </c>
      <c r="E33" s="19" t="s">
        <v>53</v>
      </c>
      <c r="F33" s="19" t="s">
        <v>54</v>
      </c>
      <c r="G33" s="20" t="s">
        <v>55</v>
      </c>
      <c r="H33" s="20" t="s">
        <v>112</v>
      </c>
      <c r="I33" s="20" t="s">
        <v>57</v>
      </c>
      <c r="J33" s="20" t="s">
        <v>164</v>
      </c>
      <c r="K33" s="19"/>
      <c r="L33" s="19" t="s">
        <v>165</v>
      </c>
      <c r="M33" s="19" t="s">
        <v>75</v>
      </c>
      <c r="N33" s="19"/>
      <c r="O33" s="19"/>
      <c r="P33" s="20"/>
      <c r="Q33" s="19"/>
      <c r="R33" s="19"/>
      <c r="S33" s="20"/>
      <c r="T33" s="19"/>
      <c r="U33" s="19" t="s">
        <v>62</v>
      </c>
      <c r="V33" s="20" t="s">
        <v>63</v>
      </c>
      <c r="W33" s="21">
        <v>7793</v>
      </c>
      <c r="X33" s="20"/>
      <c r="Y33" s="20"/>
      <c r="Z33" s="20" t="s">
        <v>149</v>
      </c>
      <c r="AA33" s="20"/>
      <c r="AB33" s="20" t="s">
        <v>79</v>
      </c>
      <c r="AC33" s="20"/>
      <c r="AD33" s="20" t="s">
        <v>103</v>
      </c>
      <c r="AE33" s="20"/>
      <c r="AF33" s="23">
        <v>14732</v>
      </c>
      <c r="AG33" s="20"/>
      <c r="AH33" s="23">
        <v>10990</v>
      </c>
      <c r="AI33" s="20"/>
      <c r="AJ33" s="20" t="s">
        <v>94</v>
      </c>
      <c r="AK33" s="21">
        <v>5697</v>
      </c>
      <c r="AL33" s="20"/>
      <c r="AM33" s="22">
        <v>2240170</v>
      </c>
      <c r="AN33" s="20"/>
      <c r="AO33" s="19"/>
    </row>
    <row r="34" spans="1:41" ht="21" x14ac:dyDescent="0.2">
      <c r="A34" s="25">
        <v>17</v>
      </c>
      <c r="B34" s="18">
        <v>40011118260</v>
      </c>
      <c r="C34" s="19" t="s">
        <v>166</v>
      </c>
      <c r="D34" s="19" t="s">
        <v>167</v>
      </c>
      <c r="E34" s="19" t="s">
        <v>53</v>
      </c>
      <c r="F34" s="19" t="s">
        <v>54</v>
      </c>
      <c r="G34" s="20" t="s">
        <v>55</v>
      </c>
      <c r="H34" s="20" t="s">
        <v>112</v>
      </c>
      <c r="I34" s="20" t="s">
        <v>57</v>
      </c>
      <c r="J34" s="20" t="s">
        <v>168</v>
      </c>
      <c r="K34" s="19"/>
      <c r="L34" s="19" t="s">
        <v>106</v>
      </c>
      <c r="M34" s="19" t="s">
        <v>115</v>
      </c>
      <c r="N34" s="19" t="s">
        <v>169</v>
      </c>
      <c r="O34" s="19"/>
      <c r="P34" s="20"/>
      <c r="Q34" s="19"/>
      <c r="R34" s="19"/>
      <c r="S34" s="20"/>
      <c r="T34" s="19"/>
      <c r="U34" s="19" t="s">
        <v>62</v>
      </c>
      <c r="V34" s="20" t="s">
        <v>63</v>
      </c>
      <c r="W34" s="21">
        <v>7719</v>
      </c>
      <c r="X34" s="20"/>
      <c r="Y34" s="20"/>
      <c r="Z34" s="20" t="s">
        <v>65</v>
      </c>
      <c r="AA34" s="20"/>
      <c r="AB34" s="20" t="s">
        <v>65</v>
      </c>
      <c r="AC34" s="20"/>
      <c r="AD34" s="20" t="s">
        <v>170</v>
      </c>
      <c r="AE34" s="20"/>
      <c r="AF34" s="20" t="s">
        <v>67</v>
      </c>
      <c r="AG34" s="20"/>
      <c r="AH34" s="23">
        <v>25720</v>
      </c>
      <c r="AI34" s="20"/>
      <c r="AJ34" s="20" t="s">
        <v>171</v>
      </c>
      <c r="AK34" s="21">
        <v>6312</v>
      </c>
      <c r="AL34" s="20"/>
      <c r="AM34" s="22">
        <v>2239430</v>
      </c>
      <c r="AN34" s="20"/>
      <c r="AO34" s="19"/>
    </row>
    <row r="35" spans="1:41" ht="21" x14ac:dyDescent="0.2">
      <c r="A35" s="25">
        <v>18</v>
      </c>
      <c r="B35" s="18">
        <v>40011118261</v>
      </c>
      <c r="C35" s="19" t="s">
        <v>172</v>
      </c>
      <c r="D35" s="19" t="s">
        <v>173</v>
      </c>
      <c r="E35" s="19" t="s">
        <v>53</v>
      </c>
      <c r="F35" s="19" t="s">
        <v>54</v>
      </c>
      <c r="G35" s="20" t="s">
        <v>55</v>
      </c>
      <c r="H35" s="20" t="s">
        <v>71</v>
      </c>
      <c r="I35" s="20" t="s">
        <v>72</v>
      </c>
      <c r="J35" s="20" t="s">
        <v>174</v>
      </c>
      <c r="K35" s="19"/>
      <c r="L35" s="19" t="s">
        <v>132</v>
      </c>
      <c r="M35" s="19" t="s">
        <v>99</v>
      </c>
      <c r="N35" s="19" t="s">
        <v>175</v>
      </c>
      <c r="O35" s="19"/>
      <c r="P35" s="20"/>
      <c r="Q35" s="19"/>
      <c r="R35" s="19"/>
      <c r="S35" s="20"/>
      <c r="T35" s="19"/>
      <c r="U35" s="19" t="s">
        <v>62</v>
      </c>
      <c r="V35" s="20" t="s">
        <v>72</v>
      </c>
      <c r="W35" s="21">
        <v>7171</v>
      </c>
      <c r="X35" s="20"/>
      <c r="Y35" s="20"/>
      <c r="Z35" s="20" t="s">
        <v>92</v>
      </c>
      <c r="AA35" s="20"/>
      <c r="AB35" s="20" t="s">
        <v>170</v>
      </c>
      <c r="AC35" s="20"/>
      <c r="AD35" s="20" t="s">
        <v>176</v>
      </c>
      <c r="AE35" s="20"/>
      <c r="AF35" s="20" t="s">
        <v>177</v>
      </c>
      <c r="AG35" s="20"/>
      <c r="AH35" s="20" t="s">
        <v>67</v>
      </c>
      <c r="AI35" s="20"/>
      <c r="AJ35" s="20" t="s">
        <v>67</v>
      </c>
      <c r="AK35" s="21">
        <v>21859</v>
      </c>
      <c r="AL35" s="20"/>
      <c r="AM35" s="22">
        <v>1651758</v>
      </c>
      <c r="AN35" s="20"/>
      <c r="AO35" s="19"/>
    </row>
    <row r="36" spans="1:41" ht="21" x14ac:dyDescent="0.2">
      <c r="A36" s="25">
        <v>19</v>
      </c>
      <c r="B36" s="18">
        <v>40011118262</v>
      </c>
      <c r="C36" s="19" t="s">
        <v>178</v>
      </c>
      <c r="D36" s="19" t="s">
        <v>179</v>
      </c>
      <c r="E36" s="19" t="s">
        <v>53</v>
      </c>
      <c r="F36" s="19" t="s">
        <v>54</v>
      </c>
      <c r="G36" s="20" t="s">
        <v>55</v>
      </c>
      <c r="H36" s="20" t="s">
        <v>71</v>
      </c>
      <c r="I36" s="20" t="s">
        <v>154</v>
      </c>
      <c r="J36" s="20" t="s">
        <v>180</v>
      </c>
      <c r="K36" s="19"/>
      <c r="L36" s="19" t="s">
        <v>91</v>
      </c>
      <c r="M36" s="19" t="s">
        <v>115</v>
      </c>
      <c r="N36" s="19" t="s">
        <v>181</v>
      </c>
      <c r="O36" s="19"/>
      <c r="P36" s="20"/>
      <c r="Q36" s="19"/>
      <c r="R36" s="19"/>
      <c r="S36" s="20"/>
      <c r="T36" s="19"/>
      <c r="U36" s="19" t="s">
        <v>62</v>
      </c>
      <c r="V36" s="20" t="s">
        <v>157</v>
      </c>
      <c r="W36" s="21">
        <v>7093</v>
      </c>
      <c r="X36" s="20"/>
      <c r="Y36" s="20"/>
      <c r="Z36" s="23">
        <v>36861</v>
      </c>
      <c r="AA36" s="20"/>
      <c r="AB36" s="20" t="s">
        <v>182</v>
      </c>
      <c r="AC36" s="20"/>
      <c r="AD36" s="20" t="s">
        <v>118</v>
      </c>
      <c r="AE36" s="20"/>
      <c r="AF36" s="20" t="s">
        <v>183</v>
      </c>
      <c r="AG36" s="20"/>
      <c r="AH36" s="23">
        <v>18384</v>
      </c>
      <c r="AI36" s="20"/>
      <c r="AJ36" s="23">
        <v>25812</v>
      </c>
      <c r="AK36" s="21">
        <v>1919</v>
      </c>
      <c r="AL36" s="20"/>
      <c r="AM36" s="22">
        <v>1096062</v>
      </c>
      <c r="AN36" s="20"/>
      <c r="AO36" s="19"/>
    </row>
    <row r="37" spans="1:41" ht="21" x14ac:dyDescent="0.2">
      <c r="A37" s="25">
        <v>20</v>
      </c>
      <c r="B37" s="18">
        <v>40011118263</v>
      </c>
      <c r="C37" s="19" t="s">
        <v>51</v>
      </c>
      <c r="D37" s="19" t="s">
        <v>184</v>
      </c>
      <c r="E37" s="19" t="s">
        <v>53</v>
      </c>
      <c r="F37" s="19" t="s">
        <v>54</v>
      </c>
      <c r="G37" s="20" t="s">
        <v>55</v>
      </c>
      <c r="H37" s="20" t="s">
        <v>185</v>
      </c>
      <c r="I37" s="20" t="s">
        <v>57</v>
      </c>
      <c r="J37" s="20" t="s">
        <v>186</v>
      </c>
      <c r="K37" s="19"/>
      <c r="L37" s="19" t="s">
        <v>91</v>
      </c>
      <c r="M37" s="19" t="s">
        <v>115</v>
      </c>
      <c r="N37" s="19"/>
      <c r="O37" s="19"/>
      <c r="P37" s="20"/>
      <c r="Q37" s="19"/>
      <c r="R37" s="19"/>
      <c r="S37" s="20"/>
      <c r="T37" s="19"/>
      <c r="U37" s="19" t="s">
        <v>62</v>
      </c>
      <c r="V37" s="20" t="s">
        <v>63</v>
      </c>
      <c r="W37" s="21">
        <v>6174</v>
      </c>
      <c r="X37" s="20"/>
      <c r="Y37" s="20"/>
      <c r="Z37" s="23">
        <v>25720</v>
      </c>
      <c r="AA37" s="20"/>
      <c r="AB37" s="20" t="e">
        <f>-8/0</f>
        <v>#DIV/0!</v>
      </c>
      <c r="AC37" s="20"/>
      <c r="AD37" s="20" t="s">
        <v>101</v>
      </c>
      <c r="AE37" s="20"/>
      <c r="AF37" s="20" t="s">
        <v>67</v>
      </c>
      <c r="AG37" s="20"/>
      <c r="AH37" s="20" t="s">
        <v>67</v>
      </c>
      <c r="AI37" s="20"/>
      <c r="AJ37" s="20" t="s">
        <v>77</v>
      </c>
      <c r="AK37" s="21">
        <v>796</v>
      </c>
      <c r="AL37" s="20"/>
      <c r="AM37" s="22">
        <v>2235910</v>
      </c>
      <c r="AN37" s="20"/>
      <c r="AO37" s="19"/>
    </row>
    <row r="38" spans="1:41" ht="21" x14ac:dyDescent="0.2">
      <c r="A38" s="25">
        <v>21</v>
      </c>
      <c r="B38" s="18">
        <v>40011118264</v>
      </c>
      <c r="C38" s="19" t="s">
        <v>178</v>
      </c>
      <c r="D38" s="19" t="s">
        <v>187</v>
      </c>
      <c r="E38" s="19" t="s">
        <v>53</v>
      </c>
      <c r="F38" s="19" t="s">
        <v>54</v>
      </c>
      <c r="G38" s="20" t="s">
        <v>55</v>
      </c>
      <c r="H38" s="20" t="s">
        <v>71</v>
      </c>
      <c r="I38" s="20" t="s">
        <v>154</v>
      </c>
      <c r="J38" s="20" t="s">
        <v>188</v>
      </c>
      <c r="K38" s="19"/>
      <c r="L38" s="19" t="s">
        <v>106</v>
      </c>
      <c r="M38" s="19" t="s">
        <v>99</v>
      </c>
      <c r="N38" s="19"/>
      <c r="O38" s="19"/>
      <c r="P38" s="20"/>
      <c r="Q38" s="19"/>
      <c r="R38" s="19"/>
      <c r="S38" s="20"/>
      <c r="T38" s="19"/>
      <c r="U38" s="19" t="s">
        <v>62</v>
      </c>
      <c r="V38" s="20" t="s">
        <v>157</v>
      </c>
      <c r="W38" s="21">
        <v>7161</v>
      </c>
      <c r="X38" s="20"/>
      <c r="Y38" s="20"/>
      <c r="Z38" s="20" t="s">
        <v>189</v>
      </c>
      <c r="AA38" s="20"/>
      <c r="AB38" s="20" t="s">
        <v>118</v>
      </c>
      <c r="AC38" s="20"/>
      <c r="AD38" s="20" t="s">
        <v>150</v>
      </c>
      <c r="AE38" s="20"/>
      <c r="AF38" s="20" t="s">
        <v>67</v>
      </c>
      <c r="AG38" s="20"/>
      <c r="AH38" s="23">
        <v>18384</v>
      </c>
      <c r="AI38" s="20"/>
      <c r="AJ38" s="23">
        <v>22251</v>
      </c>
      <c r="AK38" s="21">
        <v>1860</v>
      </c>
      <c r="AL38" s="20"/>
      <c r="AM38" s="22">
        <v>1096174</v>
      </c>
      <c r="AN38" s="20"/>
      <c r="AO38" s="19"/>
    </row>
    <row r="39" spans="1:41" ht="21" x14ac:dyDescent="0.2">
      <c r="A39" s="25">
        <v>22</v>
      </c>
      <c r="B39" s="18">
        <v>40011118265</v>
      </c>
      <c r="C39" s="19" t="s">
        <v>162</v>
      </c>
      <c r="D39" s="19" t="s">
        <v>190</v>
      </c>
      <c r="E39" s="19" t="s">
        <v>53</v>
      </c>
      <c r="F39" s="19" t="s">
        <v>54</v>
      </c>
      <c r="G39" s="20" t="s">
        <v>55</v>
      </c>
      <c r="H39" s="20" t="s">
        <v>112</v>
      </c>
      <c r="I39" s="20" t="s">
        <v>72</v>
      </c>
      <c r="J39" s="23">
        <v>36495</v>
      </c>
      <c r="K39" s="19"/>
      <c r="L39" s="19" t="s">
        <v>191</v>
      </c>
      <c r="M39" s="19" t="s">
        <v>75</v>
      </c>
      <c r="N39" s="19" t="s">
        <v>192</v>
      </c>
      <c r="O39" s="19" t="s">
        <v>72</v>
      </c>
      <c r="P39" s="20"/>
      <c r="Q39" s="19"/>
      <c r="R39" s="19" t="s">
        <v>193</v>
      </c>
      <c r="S39" s="20" t="s">
        <v>99</v>
      </c>
      <c r="T39" s="19" t="s">
        <v>122</v>
      </c>
      <c r="U39" s="19" t="s">
        <v>62</v>
      </c>
      <c r="V39" s="20" t="s">
        <v>63</v>
      </c>
      <c r="W39" s="21">
        <v>7561</v>
      </c>
      <c r="X39" s="20"/>
      <c r="Y39" s="20"/>
      <c r="Z39" s="20" t="s">
        <v>183</v>
      </c>
      <c r="AA39" s="20"/>
      <c r="AB39" s="20" t="s">
        <v>64</v>
      </c>
      <c r="AC39" s="20"/>
      <c r="AD39" s="20" t="s">
        <v>194</v>
      </c>
      <c r="AE39" s="20"/>
      <c r="AF39" s="20" t="s">
        <v>128</v>
      </c>
      <c r="AG39" s="20"/>
      <c r="AH39" s="20" t="s">
        <v>67</v>
      </c>
      <c r="AI39" s="20"/>
      <c r="AJ39" s="20" t="s">
        <v>195</v>
      </c>
      <c r="AK39" s="21">
        <v>7968</v>
      </c>
      <c r="AL39" s="20"/>
      <c r="AM39" s="22">
        <v>2235832</v>
      </c>
      <c r="AN39" s="20"/>
      <c r="AO39" s="19"/>
    </row>
    <row r="40" spans="1:41" ht="21" x14ac:dyDescent="0.2">
      <c r="A40" s="25">
        <v>23</v>
      </c>
      <c r="B40" s="18">
        <v>40011118266</v>
      </c>
      <c r="C40" s="19" t="s">
        <v>95</v>
      </c>
      <c r="D40" s="19" t="s">
        <v>196</v>
      </c>
      <c r="E40" s="19" t="s">
        <v>53</v>
      </c>
      <c r="F40" s="19" t="s">
        <v>54</v>
      </c>
      <c r="G40" s="20" t="s">
        <v>55</v>
      </c>
      <c r="H40" s="20" t="s">
        <v>112</v>
      </c>
      <c r="I40" s="20" t="s">
        <v>57</v>
      </c>
      <c r="J40" s="20" t="s">
        <v>197</v>
      </c>
      <c r="K40" s="19"/>
      <c r="L40" s="19" t="s">
        <v>106</v>
      </c>
      <c r="M40" s="19" t="s">
        <v>75</v>
      </c>
      <c r="N40" s="19" t="s">
        <v>198</v>
      </c>
      <c r="O40" s="19"/>
      <c r="P40" s="20"/>
      <c r="Q40" s="19"/>
      <c r="R40" s="19"/>
      <c r="S40" s="20"/>
      <c r="T40" s="19"/>
      <c r="U40" s="19" t="s">
        <v>62</v>
      </c>
      <c r="V40" s="20" t="s">
        <v>63</v>
      </c>
      <c r="W40" s="21">
        <v>7716</v>
      </c>
      <c r="X40" s="20"/>
      <c r="Y40" s="20"/>
      <c r="Z40" s="20" t="s">
        <v>64</v>
      </c>
      <c r="AA40" s="20"/>
      <c r="AB40" s="20" t="s">
        <v>177</v>
      </c>
      <c r="AC40" s="20"/>
      <c r="AD40" s="20" t="s">
        <v>128</v>
      </c>
      <c r="AE40" s="20"/>
      <c r="AF40" s="20" t="s">
        <v>67</v>
      </c>
      <c r="AG40" s="20"/>
      <c r="AH40" s="23">
        <v>18354</v>
      </c>
      <c r="AI40" s="20"/>
      <c r="AJ40" s="20" t="s">
        <v>87</v>
      </c>
      <c r="AK40" s="21">
        <v>6274</v>
      </c>
      <c r="AL40" s="20"/>
      <c r="AM40" s="22">
        <v>2240580</v>
      </c>
      <c r="AN40" s="20"/>
      <c r="AO40" s="19"/>
    </row>
    <row r="41" spans="1:41" ht="21" x14ac:dyDescent="0.2">
      <c r="A41" s="25">
        <v>24</v>
      </c>
      <c r="B41" s="18">
        <v>40011118267</v>
      </c>
      <c r="C41" s="19" t="s">
        <v>80</v>
      </c>
      <c r="D41" s="19" t="s">
        <v>199</v>
      </c>
      <c r="E41" s="19" t="s">
        <v>53</v>
      </c>
      <c r="F41" s="19" t="s">
        <v>54</v>
      </c>
      <c r="G41" s="20" t="s">
        <v>55</v>
      </c>
      <c r="H41" s="20" t="s">
        <v>71</v>
      </c>
      <c r="I41" s="20" t="s">
        <v>57</v>
      </c>
      <c r="J41" s="20" t="s">
        <v>200</v>
      </c>
      <c r="K41" s="19"/>
      <c r="L41" s="19" t="s">
        <v>106</v>
      </c>
      <c r="M41" s="19" t="s">
        <v>99</v>
      </c>
      <c r="N41" s="19" t="s">
        <v>201</v>
      </c>
      <c r="O41" s="19"/>
      <c r="P41" s="20"/>
      <c r="Q41" s="19"/>
      <c r="R41" s="19"/>
      <c r="S41" s="20"/>
      <c r="T41" s="19"/>
      <c r="U41" s="19" t="s">
        <v>62</v>
      </c>
      <c r="V41" s="20" t="s">
        <v>63</v>
      </c>
      <c r="W41" s="21">
        <v>8392</v>
      </c>
      <c r="X41" s="20"/>
      <c r="Y41" s="20"/>
      <c r="Z41" s="20" t="s">
        <v>103</v>
      </c>
      <c r="AA41" s="20"/>
      <c r="AB41" s="20" t="s">
        <v>118</v>
      </c>
      <c r="AC41" s="20"/>
      <c r="AD41" s="20" t="s">
        <v>140</v>
      </c>
      <c r="AE41" s="20"/>
      <c r="AF41" s="20" t="s">
        <v>67</v>
      </c>
      <c r="AG41" s="20"/>
      <c r="AH41" s="23">
        <v>18354</v>
      </c>
      <c r="AI41" s="20"/>
      <c r="AJ41" s="20" t="s">
        <v>202</v>
      </c>
      <c r="AK41" s="21">
        <v>4344</v>
      </c>
      <c r="AL41" s="20"/>
      <c r="AM41" s="22">
        <v>2241000</v>
      </c>
      <c r="AN41" s="20"/>
      <c r="AO41" s="19"/>
    </row>
    <row r="42" spans="1:41" ht="21" x14ac:dyDescent="0.2">
      <c r="A42" s="25">
        <v>25</v>
      </c>
      <c r="B42" s="18">
        <v>40011118268</v>
      </c>
      <c r="C42" s="19" t="s">
        <v>203</v>
      </c>
      <c r="D42" s="19" t="s">
        <v>204</v>
      </c>
      <c r="E42" s="19" t="s">
        <v>53</v>
      </c>
      <c r="F42" s="19" t="s">
        <v>54</v>
      </c>
      <c r="G42" s="20" t="s">
        <v>55</v>
      </c>
      <c r="H42" s="20" t="s">
        <v>71</v>
      </c>
      <c r="I42" s="20" t="s">
        <v>72</v>
      </c>
      <c r="J42" s="20" t="s">
        <v>205</v>
      </c>
      <c r="K42" s="19"/>
      <c r="L42" s="19" t="s">
        <v>132</v>
      </c>
      <c r="M42" s="19" t="s">
        <v>60</v>
      </c>
      <c r="N42" s="19"/>
      <c r="O42" s="19"/>
      <c r="P42" s="20"/>
      <c r="Q42" s="19"/>
      <c r="R42" s="19"/>
      <c r="S42" s="20"/>
      <c r="T42" s="19"/>
      <c r="U42" s="19" t="s">
        <v>62</v>
      </c>
      <c r="V42" s="20" t="s">
        <v>63</v>
      </c>
      <c r="W42" s="21">
        <v>8435</v>
      </c>
      <c r="X42" s="20"/>
      <c r="Y42" s="20"/>
      <c r="Z42" s="20" t="s">
        <v>206</v>
      </c>
      <c r="AA42" s="20"/>
      <c r="AB42" s="23">
        <v>36861</v>
      </c>
      <c r="AC42" s="20"/>
      <c r="AD42" s="20" t="s">
        <v>207</v>
      </c>
      <c r="AE42" s="20"/>
      <c r="AF42" s="20" t="s">
        <v>67</v>
      </c>
      <c r="AG42" s="20"/>
      <c r="AH42" s="20" t="s">
        <v>77</v>
      </c>
      <c r="AI42" s="20"/>
      <c r="AJ42" s="20" t="s">
        <v>207</v>
      </c>
      <c r="AK42" s="21">
        <v>2968</v>
      </c>
      <c r="AL42" s="20"/>
      <c r="AM42" s="22">
        <v>2240504</v>
      </c>
      <c r="AN42" s="20"/>
      <c r="AO42" s="19"/>
    </row>
    <row r="43" spans="1:41" ht="21" x14ac:dyDescent="0.2">
      <c r="A43" s="25">
        <v>26</v>
      </c>
      <c r="B43" s="18">
        <v>40011118269</v>
      </c>
      <c r="C43" s="19" t="s">
        <v>119</v>
      </c>
      <c r="D43" s="19" t="s">
        <v>208</v>
      </c>
      <c r="E43" s="19" t="s">
        <v>53</v>
      </c>
      <c r="F43" s="19" t="s">
        <v>54</v>
      </c>
      <c r="G43" s="20" t="s">
        <v>55</v>
      </c>
      <c r="H43" s="20" t="s">
        <v>71</v>
      </c>
      <c r="I43" s="20" t="s">
        <v>72</v>
      </c>
      <c r="J43" s="20" t="s">
        <v>209</v>
      </c>
      <c r="K43" s="19"/>
      <c r="L43" s="19" t="s">
        <v>106</v>
      </c>
      <c r="M43" s="19" t="s">
        <v>60</v>
      </c>
      <c r="N43" s="19" t="s">
        <v>210</v>
      </c>
      <c r="O43" s="19"/>
      <c r="P43" s="20"/>
      <c r="Q43" s="19"/>
      <c r="R43" s="19"/>
      <c r="S43" s="20"/>
      <c r="T43" s="19"/>
      <c r="U43" s="19" t="s">
        <v>62</v>
      </c>
      <c r="V43" s="20" t="s">
        <v>72</v>
      </c>
      <c r="W43" s="21">
        <v>7205</v>
      </c>
      <c r="X43" s="20"/>
      <c r="Y43" s="20"/>
      <c r="Z43" s="23">
        <v>25600</v>
      </c>
      <c r="AA43" s="20"/>
      <c r="AB43" s="20" t="s">
        <v>64</v>
      </c>
      <c r="AC43" s="20"/>
      <c r="AD43" s="20" t="s">
        <v>183</v>
      </c>
      <c r="AE43" s="20"/>
      <c r="AF43" s="20" t="s">
        <v>139</v>
      </c>
      <c r="AG43" s="20"/>
      <c r="AH43" s="20" t="s">
        <v>67</v>
      </c>
      <c r="AI43" s="20"/>
      <c r="AJ43" s="23">
        <v>14732</v>
      </c>
      <c r="AK43" s="21">
        <v>21293</v>
      </c>
      <c r="AL43" s="20"/>
      <c r="AM43" s="22">
        <v>1651881</v>
      </c>
      <c r="AN43" s="20"/>
      <c r="AO43" s="19"/>
    </row>
    <row r="44" spans="1:41" ht="21" x14ac:dyDescent="0.2">
      <c r="A44" s="25">
        <v>27</v>
      </c>
      <c r="B44" s="18">
        <v>40011118270</v>
      </c>
      <c r="C44" s="19" t="s">
        <v>144</v>
      </c>
      <c r="D44" s="19" t="s">
        <v>208</v>
      </c>
      <c r="E44" s="19" t="s">
        <v>53</v>
      </c>
      <c r="F44" s="19" t="s">
        <v>54</v>
      </c>
      <c r="G44" s="20" t="s">
        <v>55</v>
      </c>
      <c r="H44" s="20" t="s">
        <v>71</v>
      </c>
      <c r="I44" s="20" t="s">
        <v>57</v>
      </c>
      <c r="J44" s="20" t="s">
        <v>211</v>
      </c>
      <c r="K44" s="19"/>
      <c r="L44" s="19" t="s">
        <v>165</v>
      </c>
      <c r="M44" s="19" t="s">
        <v>115</v>
      </c>
      <c r="N44" s="19" t="s">
        <v>212</v>
      </c>
      <c r="O44" s="19"/>
      <c r="P44" s="20"/>
      <c r="Q44" s="19"/>
      <c r="R44" s="19"/>
      <c r="S44" s="20"/>
      <c r="T44" s="19"/>
      <c r="U44" s="19" t="s">
        <v>62</v>
      </c>
      <c r="V44" s="20" t="s">
        <v>63</v>
      </c>
      <c r="W44" s="21">
        <v>7646</v>
      </c>
      <c r="X44" s="20"/>
      <c r="Y44" s="20"/>
      <c r="Z44" s="20" t="s">
        <v>64</v>
      </c>
      <c r="AA44" s="20"/>
      <c r="AB44" s="20" t="s">
        <v>92</v>
      </c>
      <c r="AC44" s="20"/>
      <c r="AD44" s="20" t="s">
        <v>182</v>
      </c>
      <c r="AE44" s="20"/>
      <c r="AF44" s="20" t="s">
        <v>139</v>
      </c>
      <c r="AG44" s="20"/>
      <c r="AH44" s="23">
        <v>10990</v>
      </c>
      <c r="AI44" s="20"/>
      <c r="AJ44" s="20" t="s">
        <v>213</v>
      </c>
      <c r="AK44" s="21">
        <v>8567</v>
      </c>
      <c r="AL44" s="20"/>
      <c r="AM44" s="22">
        <v>2237441</v>
      </c>
      <c r="AN44" s="20"/>
      <c r="AO44" s="19"/>
    </row>
    <row r="45" spans="1:41" ht="21" x14ac:dyDescent="0.2">
      <c r="A45" s="25">
        <v>28</v>
      </c>
      <c r="B45" s="18">
        <v>40011118271</v>
      </c>
      <c r="C45" s="19" t="s">
        <v>51</v>
      </c>
      <c r="D45" s="19" t="s">
        <v>208</v>
      </c>
      <c r="E45" s="19" t="s">
        <v>53</v>
      </c>
      <c r="F45" s="19" t="s">
        <v>54</v>
      </c>
      <c r="G45" s="20" t="s">
        <v>55</v>
      </c>
      <c r="H45" s="20" t="s">
        <v>71</v>
      </c>
      <c r="I45" s="20" t="s">
        <v>72</v>
      </c>
      <c r="J45" s="20" t="s">
        <v>214</v>
      </c>
      <c r="K45" s="19"/>
      <c r="L45" s="19" t="s">
        <v>215</v>
      </c>
      <c r="M45" s="19" t="s">
        <v>60</v>
      </c>
      <c r="N45" s="19"/>
      <c r="O45" s="19"/>
      <c r="P45" s="20"/>
      <c r="Q45" s="19"/>
      <c r="R45" s="19"/>
      <c r="S45" s="20"/>
      <c r="T45" s="19"/>
      <c r="U45" s="19" t="s">
        <v>62</v>
      </c>
      <c r="V45" s="20" t="s">
        <v>157</v>
      </c>
      <c r="W45" s="21">
        <v>7127</v>
      </c>
      <c r="X45" s="20"/>
      <c r="Y45" s="20"/>
      <c r="Z45" s="20" t="s">
        <v>65</v>
      </c>
      <c r="AA45" s="20"/>
      <c r="AB45" s="20" t="s">
        <v>127</v>
      </c>
      <c r="AC45" s="20"/>
      <c r="AD45" s="20" t="s">
        <v>86</v>
      </c>
      <c r="AE45" s="20"/>
      <c r="AF45" s="23">
        <v>25600</v>
      </c>
      <c r="AG45" s="20"/>
      <c r="AH45" s="23">
        <v>32933</v>
      </c>
      <c r="AI45" s="20"/>
      <c r="AJ45" s="20" t="s">
        <v>216</v>
      </c>
      <c r="AK45" s="21">
        <v>1849</v>
      </c>
      <c r="AL45" s="20"/>
      <c r="AM45" s="22">
        <v>1096288</v>
      </c>
      <c r="AN45" s="20"/>
      <c r="AO45" s="19"/>
    </row>
    <row r="46" spans="1:41" ht="21" x14ac:dyDescent="0.2">
      <c r="A46" s="25">
        <v>29</v>
      </c>
      <c r="B46" s="18">
        <v>40011118272</v>
      </c>
      <c r="C46" s="19" t="s">
        <v>80</v>
      </c>
      <c r="D46" s="19" t="s">
        <v>217</v>
      </c>
      <c r="E46" s="19" t="s">
        <v>53</v>
      </c>
      <c r="F46" s="19" t="s">
        <v>54</v>
      </c>
      <c r="G46" s="20" t="s">
        <v>55</v>
      </c>
      <c r="H46" s="20" t="s">
        <v>71</v>
      </c>
      <c r="I46" s="20" t="s">
        <v>72</v>
      </c>
      <c r="J46" s="20" t="s">
        <v>218</v>
      </c>
      <c r="K46" s="19"/>
      <c r="L46" s="19" t="s">
        <v>219</v>
      </c>
      <c r="M46" s="19" t="s">
        <v>115</v>
      </c>
      <c r="N46" s="19" t="s">
        <v>220</v>
      </c>
      <c r="O46" s="19"/>
      <c r="P46" s="20"/>
      <c r="Q46" s="19"/>
      <c r="R46" s="19"/>
      <c r="S46" s="20"/>
      <c r="T46" s="19"/>
      <c r="U46" s="19" t="s">
        <v>62</v>
      </c>
      <c r="V46" s="20" t="s">
        <v>72</v>
      </c>
      <c r="W46" s="21">
        <v>7192</v>
      </c>
      <c r="X46" s="20"/>
      <c r="Y46" s="20"/>
      <c r="Z46" s="20" t="s">
        <v>65</v>
      </c>
      <c r="AA46" s="20"/>
      <c r="AB46" s="20" t="s">
        <v>93</v>
      </c>
      <c r="AC46" s="20"/>
      <c r="AD46" s="20" t="s">
        <v>93</v>
      </c>
      <c r="AE46" s="20"/>
      <c r="AF46" s="20" t="s">
        <v>117</v>
      </c>
      <c r="AG46" s="20"/>
      <c r="AH46" s="20" t="s">
        <v>67</v>
      </c>
      <c r="AI46" s="20"/>
      <c r="AJ46" s="23">
        <v>25720</v>
      </c>
      <c r="AK46" s="21">
        <v>21516</v>
      </c>
      <c r="AL46" s="20"/>
      <c r="AM46" s="22">
        <v>1581771</v>
      </c>
      <c r="AN46" s="20"/>
      <c r="AO46" s="19"/>
    </row>
    <row r="47" spans="1:41" ht="21.75" thickBot="1" x14ac:dyDescent="0.25">
      <c r="A47" s="26">
        <v>30</v>
      </c>
      <c r="B47" s="27">
        <v>40011118273</v>
      </c>
      <c r="C47" s="28" t="s">
        <v>221</v>
      </c>
      <c r="D47" s="28" t="s">
        <v>217</v>
      </c>
      <c r="E47" s="28" t="s">
        <v>53</v>
      </c>
      <c r="F47" s="28" t="s">
        <v>54</v>
      </c>
      <c r="G47" s="29" t="s">
        <v>55</v>
      </c>
      <c r="H47" s="29" t="s">
        <v>56</v>
      </c>
      <c r="I47" s="29" t="s">
        <v>57</v>
      </c>
      <c r="J47" s="29" t="s">
        <v>222</v>
      </c>
      <c r="K47" s="28"/>
      <c r="L47" s="28" t="s">
        <v>114</v>
      </c>
      <c r="M47" s="28" t="s">
        <v>115</v>
      </c>
      <c r="N47" s="28" t="s">
        <v>116</v>
      </c>
      <c r="O47" s="28"/>
      <c r="P47" s="29"/>
      <c r="Q47" s="28"/>
      <c r="R47" s="28"/>
      <c r="S47" s="29"/>
      <c r="T47" s="28"/>
      <c r="U47" s="28" t="s">
        <v>62</v>
      </c>
      <c r="V47" s="29" t="s">
        <v>63</v>
      </c>
      <c r="W47" s="30">
        <v>7440</v>
      </c>
      <c r="X47" s="29"/>
      <c r="Y47" s="29"/>
      <c r="Z47" s="31">
        <v>36617</v>
      </c>
      <c r="AA47" s="29"/>
      <c r="AB47" s="29" t="s">
        <v>189</v>
      </c>
      <c r="AC47" s="29"/>
      <c r="AD47" s="29" t="s">
        <v>183</v>
      </c>
      <c r="AE47" s="29"/>
      <c r="AF47" s="31">
        <v>36739</v>
      </c>
      <c r="AG47" s="29"/>
      <c r="AH47" s="31">
        <v>18354</v>
      </c>
      <c r="AI47" s="29"/>
      <c r="AJ47" s="29" t="s">
        <v>202</v>
      </c>
      <c r="AK47" s="30">
        <v>2218</v>
      </c>
      <c r="AL47" s="29"/>
      <c r="AM47" s="32">
        <v>2240114</v>
      </c>
      <c r="AN47" s="29"/>
      <c r="AO47" s="28"/>
    </row>
    <row r="48" spans="1:41" ht="22.5" x14ac:dyDescent="0.2">
      <c r="A48" s="1"/>
      <c r="B48" s="33"/>
      <c r="C48" s="2" t="s">
        <v>0</v>
      </c>
      <c r="D48" s="33"/>
      <c r="E48" s="1"/>
    </row>
    <row r="49" spans="1:41" ht="78" customHeight="1" x14ac:dyDescent="0.2">
      <c r="A49" s="3" t="s">
        <v>1</v>
      </c>
      <c r="B49" s="5"/>
      <c r="C49" s="6" t="s">
        <v>2</v>
      </c>
      <c r="D49" s="5"/>
      <c r="E49" s="4" t="s">
        <v>3</v>
      </c>
    </row>
    <row r="50" spans="1:41" ht="21" x14ac:dyDescent="0.2">
      <c r="A50" s="3" t="s">
        <v>4</v>
      </c>
      <c r="B50" s="5"/>
      <c r="C50" s="6"/>
      <c r="D50" s="5"/>
      <c r="E50" s="4" t="s">
        <v>223</v>
      </c>
    </row>
    <row r="51" spans="1:41" ht="99.75" x14ac:dyDescent="0.2">
      <c r="A51" s="7" t="s">
        <v>6</v>
      </c>
      <c r="B51" s="8"/>
      <c r="C51" s="7"/>
      <c r="D51" s="8"/>
      <c r="E51" s="7" t="s">
        <v>7</v>
      </c>
    </row>
    <row r="52" spans="1:41" ht="57" x14ac:dyDescent="0.2">
      <c r="A52" s="7" t="s">
        <v>8</v>
      </c>
      <c r="B52" s="8"/>
      <c r="C52" s="7"/>
      <c r="D52" s="8"/>
      <c r="E52" s="7" t="s">
        <v>9</v>
      </c>
    </row>
    <row r="53" spans="1:41" x14ac:dyDescent="0.2">
      <c r="A53" s="7"/>
      <c r="B53" s="8"/>
      <c r="C53" s="7"/>
      <c r="D53" s="8"/>
      <c r="E53" s="7"/>
    </row>
    <row r="54" spans="1:41" x14ac:dyDescent="0.2">
      <c r="A54" s="7"/>
      <c r="B54" s="8"/>
      <c r="C54" s="7"/>
      <c r="D54" s="8"/>
      <c r="E54" s="7"/>
    </row>
    <row r="55" spans="1:41" x14ac:dyDescent="0.2">
      <c r="A55" s="7"/>
      <c r="B55" s="8"/>
      <c r="C55" s="7"/>
      <c r="D55" s="8"/>
      <c r="E55" s="7"/>
    </row>
    <row r="56" spans="1:41" x14ac:dyDescent="0.2">
      <c r="A56" s="7"/>
      <c r="B56" s="8"/>
      <c r="C56" s="7"/>
      <c r="D56" s="8"/>
      <c r="E56" s="7"/>
    </row>
    <row r="57" spans="1:41" x14ac:dyDescent="0.2">
      <c r="A57" s="7"/>
      <c r="B57" s="8"/>
      <c r="C57" s="7"/>
      <c r="D57" s="8"/>
      <c r="E57" s="7"/>
    </row>
    <row r="58" spans="1:41" x14ac:dyDescent="0.2">
      <c r="A58" s="7"/>
      <c r="B58" s="8"/>
      <c r="C58" s="7"/>
      <c r="D58" s="8"/>
      <c r="E58" s="7"/>
    </row>
    <row r="59" spans="1:41" x14ac:dyDescent="0.2">
      <c r="A59" s="7"/>
      <c r="B59" s="8"/>
      <c r="C59" s="7"/>
      <c r="D59" s="8"/>
      <c r="E59" s="7"/>
    </row>
    <row r="60" spans="1:41" x14ac:dyDescent="0.2">
      <c r="A60" s="7"/>
      <c r="B60" s="8"/>
      <c r="C60" s="7"/>
      <c r="D60" s="8"/>
      <c r="E60" s="7"/>
    </row>
    <row r="61" spans="1:41" ht="14.25" customHeight="1" x14ac:dyDescent="0.2">
      <c r="A61" s="9" t="s">
        <v>10</v>
      </c>
      <c r="B61" s="12" t="s">
        <v>11</v>
      </c>
      <c r="C61" s="12" t="s">
        <v>12</v>
      </c>
      <c r="D61" s="12" t="s">
        <v>13</v>
      </c>
      <c r="E61" s="12" t="s">
        <v>14</v>
      </c>
      <c r="F61" s="12" t="s">
        <v>15</v>
      </c>
      <c r="G61" s="12" t="s">
        <v>16</v>
      </c>
      <c r="H61" s="12" t="s">
        <v>17</v>
      </c>
      <c r="I61" s="12" t="s">
        <v>18</v>
      </c>
      <c r="J61" s="12" t="s">
        <v>19</v>
      </c>
      <c r="K61" s="12" t="s">
        <v>20</v>
      </c>
      <c r="L61" s="12" t="s">
        <v>21</v>
      </c>
      <c r="M61" s="12" t="s">
        <v>22</v>
      </c>
      <c r="N61" s="12" t="s">
        <v>23</v>
      </c>
      <c r="O61" s="12" t="s">
        <v>24</v>
      </c>
      <c r="P61" s="12" t="s">
        <v>25</v>
      </c>
      <c r="Q61" s="12" t="s">
        <v>26</v>
      </c>
      <c r="R61" s="12" t="s">
        <v>27</v>
      </c>
      <c r="S61" s="12" t="s">
        <v>28</v>
      </c>
      <c r="T61" s="12" t="s">
        <v>29</v>
      </c>
      <c r="U61" s="12" t="s">
        <v>30</v>
      </c>
      <c r="V61" s="12" t="s">
        <v>31</v>
      </c>
      <c r="W61" s="12" t="s">
        <v>32</v>
      </c>
      <c r="X61" s="12" t="s">
        <v>33</v>
      </c>
      <c r="Y61" s="12" t="s">
        <v>34</v>
      </c>
      <c r="Z61" s="12" t="s">
        <v>35</v>
      </c>
      <c r="AA61" s="12" t="s">
        <v>36</v>
      </c>
      <c r="AB61" s="12" t="s">
        <v>37</v>
      </c>
      <c r="AC61" s="12" t="s">
        <v>38</v>
      </c>
      <c r="AD61" s="12" t="s">
        <v>39</v>
      </c>
      <c r="AE61" s="12" t="s">
        <v>40</v>
      </c>
      <c r="AF61" s="12" t="s">
        <v>41</v>
      </c>
      <c r="AG61" s="12" t="s">
        <v>42</v>
      </c>
      <c r="AH61" s="12" t="s">
        <v>43</v>
      </c>
      <c r="AI61" s="12" t="s">
        <v>44</v>
      </c>
      <c r="AJ61" s="12" t="s">
        <v>45</v>
      </c>
      <c r="AK61" s="12" t="s">
        <v>46</v>
      </c>
      <c r="AL61" s="12" t="s">
        <v>47</v>
      </c>
      <c r="AM61" s="12" t="s">
        <v>48</v>
      </c>
      <c r="AN61" s="12" t="s">
        <v>49</v>
      </c>
      <c r="AO61" s="15" t="s">
        <v>50</v>
      </c>
    </row>
    <row r="62" spans="1:41" x14ac:dyDescent="0.2">
      <c r="A62" s="1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6"/>
    </row>
    <row r="63" spans="1:41" x14ac:dyDescent="0.2">
      <c r="A63" s="1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7"/>
    </row>
    <row r="64" spans="1:41" ht="21" x14ac:dyDescent="0.2">
      <c r="A64" s="25">
        <v>31</v>
      </c>
      <c r="B64" s="18">
        <v>40011118274</v>
      </c>
      <c r="C64" s="19" t="s">
        <v>221</v>
      </c>
      <c r="D64" s="19" t="s">
        <v>224</v>
      </c>
      <c r="E64" s="19" t="s">
        <v>53</v>
      </c>
      <c r="F64" s="19" t="s">
        <v>54</v>
      </c>
      <c r="G64" s="20" t="s">
        <v>55</v>
      </c>
      <c r="H64" s="20" t="s">
        <v>112</v>
      </c>
      <c r="I64" s="20" t="s">
        <v>72</v>
      </c>
      <c r="J64" s="23">
        <v>24381</v>
      </c>
      <c r="K64" s="19"/>
      <c r="L64" s="19" t="s">
        <v>225</v>
      </c>
      <c r="M64" s="19" t="s">
        <v>75</v>
      </c>
      <c r="N64" s="19"/>
      <c r="O64" s="19" t="s">
        <v>72</v>
      </c>
      <c r="P64" s="20"/>
      <c r="Q64" s="19"/>
      <c r="R64" s="19" t="s">
        <v>226</v>
      </c>
      <c r="S64" s="20" t="s">
        <v>75</v>
      </c>
      <c r="T64" s="19"/>
      <c r="U64" s="19" t="s">
        <v>62</v>
      </c>
      <c r="V64" s="20" t="s">
        <v>63</v>
      </c>
      <c r="W64" s="21">
        <v>8443</v>
      </c>
      <c r="X64" s="20"/>
      <c r="Y64" s="20"/>
      <c r="Z64" s="20" t="s">
        <v>206</v>
      </c>
      <c r="AA64" s="20"/>
      <c r="AB64" s="20" t="s">
        <v>128</v>
      </c>
      <c r="AC64" s="20"/>
      <c r="AD64" s="20" t="s">
        <v>118</v>
      </c>
      <c r="AE64" s="20"/>
      <c r="AF64" s="20" t="s">
        <v>67</v>
      </c>
      <c r="AG64" s="20"/>
      <c r="AH64" s="20" t="s">
        <v>227</v>
      </c>
      <c r="AI64" s="20"/>
      <c r="AJ64" s="20" t="s">
        <v>207</v>
      </c>
      <c r="AK64" s="21">
        <v>3401</v>
      </c>
      <c r="AL64" s="20"/>
      <c r="AM64" s="22">
        <v>2239243</v>
      </c>
      <c r="AN64" s="20"/>
      <c r="AO64" s="19"/>
    </row>
    <row r="65" spans="1:41" ht="21" x14ac:dyDescent="0.2">
      <c r="A65" s="25">
        <v>32</v>
      </c>
      <c r="B65" s="18">
        <v>40011118275</v>
      </c>
      <c r="C65" s="19" t="s">
        <v>110</v>
      </c>
      <c r="D65" s="19" t="s">
        <v>228</v>
      </c>
      <c r="E65" s="19" t="s">
        <v>53</v>
      </c>
      <c r="F65" s="19" t="s">
        <v>54</v>
      </c>
      <c r="G65" s="20" t="s">
        <v>55</v>
      </c>
      <c r="H65" s="20" t="s">
        <v>112</v>
      </c>
      <c r="I65" s="20" t="s">
        <v>154</v>
      </c>
      <c r="J65" s="20" t="s">
        <v>229</v>
      </c>
      <c r="K65" s="19"/>
      <c r="L65" s="19" t="s">
        <v>230</v>
      </c>
      <c r="M65" s="19" t="s">
        <v>75</v>
      </c>
      <c r="N65" s="19" t="s">
        <v>198</v>
      </c>
      <c r="O65" s="19"/>
      <c r="P65" s="20"/>
      <c r="Q65" s="19"/>
      <c r="R65" s="19"/>
      <c r="S65" s="20"/>
      <c r="T65" s="19"/>
      <c r="U65" s="19" t="s">
        <v>62</v>
      </c>
      <c r="V65" s="20" t="s">
        <v>157</v>
      </c>
      <c r="W65" s="21">
        <v>7179</v>
      </c>
      <c r="X65" s="20"/>
      <c r="Y65" s="20"/>
      <c r="Z65" s="20" t="s">
        <v>128</v>
      </c>
      <c r="AA65" s="20"/>
      <c r="AB65" s="20" t="s">
        <v>127</v>
      </c>
      <c r="AC65" s="20"/>
      <c r="AD65" s="20" t="s">
        <v>231</v>
      </c>
      <c r="AE65" s="20"/>
      <c r="AF65" s="20" t="s">
        <v>206</v>
      </c>
      <c r="AG65" s="20"/>
      <c r="AH65" s="23">
        <v>25659</v>
      </c>
      <c r="AI65" s="20"/>
      <c r="AJ65" s="20" t="s">
        <v>232</v>
      </c>
      <c r="AK65" s="21">
        <v>5299</v>
      </c>
      <c r="AL65" s="20"/>
      <c r="AM65" s="22">
        <v>1097954</v>
      </c>
      <c r="AN65" s="20"/>
      <c r="AO65" s="19"/>
    </row>
    <row r="66" spans="1:41" ht="21" x14ac:dyDescent="0.2">
      <c r="A66" s="25">
        <v>33</v>
      </c>
      <c r="B66" s="18">
        <v>40011118276</v>
      </c>
      <c r="C66" s="19" t="s">
        <v>110</v>
      </c>
      <c r="D66" s="19" t="s">
        <v>233</v>
      </c>
      <c r="E66" s="19" t="s">
        <v>53</v>
      </c>
      <c r="F66" s="19" t="s">
        <v>54</v>
      </c>
      <c r="G66" s="20" t="s">
        <v>55</v>
      </c>
      <c r="H66" s="20" t="s">
        <v>112</v>
      </c>
      <c r="I66" s="20" t="s">
        <v>154</v>
      </c>
      <c r="J66" s="20" t="s">
        <v>234</v>
      </c>
      <c r="K66" s="19"/>
      <c r="L66" s="19" t="s">
        <v>235</v>
      </c>
      <c r="M66" s="19" t="s">
        <v>115</v>
      </c>
      <c r="N66" s="19"/>
      <c r="O66" s="19"/>
      <c r="P66" s="20"/>
      <c r="Q66" s="19"/>
      <c r="R66" s="19"/>
      <c r="S66" s="20"/>
      <c r="T66" s="19"/>
      <c r="U66" s="19" t="s">
        <v>62</v>
      </c>
      <c r="V66" s="20" t="s">
        <v>157</v>
      </c>
      <c r="W66" s="21">
        <v>7367</v>
      </c>
      <c r="X66" s="20"/>
      <c r="Y66" s="20"/>
      <c r="Z66" s="20" t="s">
        <v>108</v>
      </c>
      <c r="AA66" s="20"/>
      <c r="AB66" s="20" t="s">
        <v>77</v>
      </c>
      <c r="AC66" s="20"/>
      <c r="AD66" s="20" t="s">
        <v>177</v>
      </c>
      <c r="AE66" s="20"/>
      <c r="AF66" s="20">
        <f>-1/30</f>
        <v>-3.3333333333333333E-2</v>
      </c>
      <c r="AG66" s="20"/>
      <c r="AH66" s="23">
        <v>22129</v>
      </c>
      <c r="AI66" s="20"/>
      <c r="AJ66" s="20" t="s">
        <v>236</v>
      </c>
      <c r="AK66" s="21">
        <v>4382</v>
      </c>
      <c r="AL66" s="20"/>
      <c r="AM66" s="22">
        <v>1097543</v>
      </c>
      <c r="AN66" s="20"/>
      <c r="AO66" s="19"/>
    </row>
    <row r="67" spans="1:41" ht="21" x14ac:dyDescent="0.2">
      <c r="A67" s="25">
        <v>34</v>
      </c>
      <c r="B67" s="18">
        <v>40011118277</v>
      </c>
      <c r="C67" s="19" t="s">
        <v>221</v>
      </c>
      <c r="D67" s="19" t="s">
        <v>237</v>
      </c>
      <c r="E67" s="19" t="s">
        <v>53</v>
      </c>
      <c r="F67" s="19" t="s">
        <v>54</v>
      </c>
      <c r="G67" s="20" t="s">
        <v>55</v>
      </c>
      <c r="H67" s="20" t="s">
        <v>71</v>
      </c>
      <c r="I67" s="20" t="s">
        <v>57</v>
      </c>
      <c r="J67" s="20" t="s">
        <v>238</v>
      </c>
      <c r="K67" s="19"/>
      <c r="L67" s="19" t="s">
        <v>239</v>
      </c>
      <c r="M67" s="19" t="s">
        <v>60</v>
      </c>
      <c r="N67" s="19" t="s">
        <v>240</v>
      </c>
      <c r="O67" s="19"/>
      <c r="P67" s="20"/>
      <c r="Q67" s="19"/>
      <c r="R67" s="19"/>
      <c r="S67" s="20"/>
      <c r="T67" s="19"/>
      <c r="U67" s="19" t="s">
        <v>62</v>
      </c>
      <c r="V67" s="20" t="s">
        <v>63</v>
      </c>
      <c r="W67" s="21">
        <v>7934</v>
      </c>
      <c r="X67" s="20"/>
      <c r="Y67" s="20"/>
      <c r="Z67" s="20" t="s">
        <v>79</v>
      </c>
      <c r="AA67" s="20"/>
      <c r="AB67" s="20" t="s">
        <v>189</v>
      </c>
      <c r="AC67" s="20"/>
      <c r="AD67" s="20" t="s">
        <v>183</v>
      </c>
      <c r="AE67" s="20"/>
      <c r="AF67" s="20" t="s">
        <v>67</v>
      </c>
      <c r="AG67" s="20"/>
      <c r="AH67" s="23">
        <v>10990</v>
      </c>
      <c r="AI67" s="20"/>
      <c r="AJ67" s="20" t="s">
        <v>151</v>
      </c>
      <c r="AK67" s="21">
        <v>8154</v>
      </c>
      <c r="AL67" s="20"/>
      <c r="AM67" s="22">
        <v>2237444</v>
      </c>
      <c r="AN67" s="20"/>
      <c r="AO67" s="19"/>
    </row>
    <row r="68" spans="1:41" ht="21" x14ac:dyDescent="0.2">
      <c r="A68" s="25">
        <v>35</v>
      </c>
      <c r="B68" s="18">
        <v>40011118278</v>
      </c>
      <c r="C68" s="19" t="s">
        <v>119</v>
      </c>
      <c r="D68" s="19" t="s">
        <v>241</v>
      </c>
      <c r="E68" s="19" t="s">
        <v>53</v>
      </c>
      <c r="F68" s="19" t="s">
        <v>54</v>
      </c>
      <c r="G68" s="20" t="s">
        <v>55</v>
      </c>
      <c r="H68" s="20" t="s">
        <v>71</v>
      </c>
      <c r="I68" s="20" t="s">
        <v>72</v>
      </c>
      <c r="J68" s="20" t="s">
        <v>242</v>
      </c>
      <c r="K68" s="19"/>
      <c r="L68" s="19" t="s">
        <v>215</v>
      </c>
      <c r="M68" s="19" t="s">
        <v>115</v>
      </c>
      <c r="N68" s="19"/>
      <c r="O68" s="19"/>
      <c r="P68" s="20"/>
      <c r="Q68" s="19"/>
      <c r="R68" s="19"/>
      <c r="S68" s="20"/>
      <c r="T68" s="19"/>
      <c r="U68" s="19" t="s">
        <v>62</v>
      </c>
      <c r="V68" s="20" t="s">
        <v>63</v>
      </c>
      <c r="W68" s="21">
        <v>8182</v>
      </c>
      <c r="X68" s="20"/>
      <c r="Y68" s="20"/>
      <c r="Z68" s="20" t="s">
        <v>127</v>
      </c>
      <c r="AA68" s="20"/>
      <c r="AB68" s="20" t="s">
        <v>189</v>
      </c>
      <c r="AC68" s="20"/>
      <c r="AD68" s="20" t="s">
        <v>194</v>
      </c>
      <c r="AE68" s="20"/>
      <c r="AF68" s="20" t="s">
        <v>67</v>
      </c>
      <c r="AG68" s="20"/>
      <c r="AH68" s="20" t="s">
        <v>243</v>
      </c>
      <c r="AI68" s="20"/>
      <c r="AJ68" s="20" t="s">
        <v>244</v>
      </c>
      <c r="AK68" s="21">
        <v>5946</v>
      </c>
      <c r="AL68" s="20"/>
      <c r="AM68" s="22">
        <v>2239413</v>
      </c>
      <c r="AN68" s="20"/>
      <c r="AO68" s="19"/>
    </row>
    <row r="69" spans="1:41" ht="21" x14ac:dyDescent="0.2">
      <c r="A69" s="25">
        <v>36</v>
      </c>
      <c r="B69" s="18">
        <v>40011118279</v>
      </c>
      <c r="C69" s="19" t="s">
        <v>245</v>
      </c>
      <c r="D69" s="19" t="s">
        <v>241</v>
      </c>
      <c r="E69" s="19" t="s">
        <v>53</v>
      </c>
      <c r="F69" s="19" t="s">
        <v>54</v>
      </c>
      <c r="G69" s="20" t="s">
        <v>55</v>
      </c>
      <c r="H69" s="20" t="s">
        <v>112</v>
      </c>
      <c r="I69" s="20" t="s">
        <v>154</v>
      </c>
      <c r="J69" s="24">
        <v>44477</v>
      </c>
      <c r="K69" s="19"/>
      <c r="L69" s="19" t="s">
        <v>106</v>
      </c>
      <c r="M69" s="19" t="s">
        <v>75</v>
      </c>
      <c r="N69" s="19" t="s">
        <v>126</v>
      </c>
      <c r="O69" s="19"/>
      <c r="P69" s="20"/>
      <c r="Q69" s="19"/>
      <c r="R69" s="19"/>
      <c r="S69" s="20"/>
      <c r="T69" s="19"/>
      <c r="U69" s="19" t="s">
        <v>62</v>
      </c>
      <c r="V69" s="20" t="s">
        <v>157</v>
      </c>
      <c r="W69" s="21">
        <v>7361</v>
      </c>
      <c r="X69" s="20"/>
      <c r="Y69" s="20"/>
      <c r="Z69" s="20" t="s">
        <v>183</v>
      </c>
      <c r="AA69" s="20"/>
      <c r="AB69" s="20" t="s">
        <v>123</v>
      </c>
      <c r="AC69" s="20"/>
      <c r="AD69" s="20" t="s">
        <v>194</v>
      </c>
      <c r="AE69" s="20"/>
      <c r="AF69" s="23">
        <v>36617</v>
      </c>
      <c r="AG69" s="20"/>
      <c r="AH69" s="23">
        <v>14824</v>
      </c>
      <c r="AI69" s="20"/>
      <c r="AJ69" s="23">
        <v>33086</v>
      </c>
      <c r="AK69" s="21">
        <v>4405</v>
      </c>
      <c r="AL69" s="20"/>
      <c r="AM69" s="22">
        <v>1097009</v>
      </c>
      <c r="AN69" s="20"/>
      <c r="AO69" s="19"/>
    </row>
    <row r="70" spans="1:41" ht="21" x14ac:dyDescent="0.2">
      <c r="A70" s="25">
        <v>37</v>
      </c>
      <c r="B70" s="18">
        <v>40011118280</v>
      </c>
      <c r="C70" s="19" t="s">
        <v>246</v>
      </c>
      <c r="D70" s="19" t="s">
        <v>247</v>
      </c>
      <c r="E70" s="19" t="s">
        <v>53</v>
      </c>
      <c r="F70" s="19" t="s">
        <v>54</v>
      </c>
      <c r="G70" s="20" t="s">
        <v>55</v>
      </c>
      <c r="H70" s="20" t="s">
        <v>112</v>
      </c>
      <c r="I70" s="20" t="s">
        <v>72</v>
      </c>
      <c r="J70" s="20" t="s">
        <v>248</v>
      </c>
      <c r="K70" s="19"/>
      <c r="L70" s="19" t="s">
        <v>106</v>
      </c>
      <c r="M70" s="19" t="s">
        <v>60</v>
      </c>
      <c r="N70" s="19" t="s">
        <v>198</v>
      </c>
      <c r="O70" s="19"/>
      <c r="P70" s="20"/>
      <c r="Q70" s="19"/>
      <c r="R70" s="19"/>
      <c r="S70" s="20"/>
      <c r="T70" s="19"/>
      <c r="U70" s="19" t="s">
        <v>62</v>
      </c>
      <c r="V70" s="20" t="s">
        <v>72</v>
      </c>
      <c r="W70" s="21">
        <v>7227</v>
      </c>
      <c r="X70" s="20"/>
      <c r="Y70" s="20"/>
      <c r="Z70" s="20" t="s">
        <v>64</v>
      </c>
      <c r="AA70" s="20"/>
      <c r="AB70" s="20" t="s">
        <v>249</v>
      </c>
      <c r="AC70" s="20"/>
      <c r="AD70" s="20" t="s">
        <v>250</v>
      </c>
      <c r="AE70" s="20"/>
      <c r="AF70" s="23">
        <v>25600</v>
      </c>
      <c r="AG70" s="20"/>
      <c r="AH70" s="23">
        <v>36617</v>
      </c>
      <c r="AI70" s="20"/>
      <c r="AJ70" s="23">
        <v>36861</v>
      </c>
      <c r="AK70" s="21">
        <v>25850</v>
      </c>
      <c r="AL70" s="20"/>
      <c r="AM70" s="22">
        <v>1657303</v>
      </c>
      <c r="AN70" s="20"/>
      <c r="AO70" s="19"/>
    </row>
    <row r="71" spans="1:41" ht="21" x14ac:dyDescent="0.2">
      <c r="A71" s="25">
        <v>38</v>
      </c>
      <c r="B71" s="18">
        <v>40011118281</v>
      </c>
      <c r="C71" s="19" t="s">
        <v>245</v>
      </c>
      <c r="D71" s="19" t="s">
        <v>251</v>
      </c>
      <c r="E71" s="19" t="s">
        <v>53</v>
      </c>
      <c r="F71" s="19" t="s">
        <v>54</v>
      </c>
      <c r="G71" s="20" t="s">
        <v>55</v>
      </c>
      <c r="H71" s="20" t="s">
        <v>71</v>
      </c>
      <c r="I71" s="20" t="s">
        <v>154</v>
      </c>
      <c r="J71" s="20" t="s">
        <v>252</v>
      </c>
      <c r="K71" s="19"/>
      <c r="L71" s="19" t="s">
        <v>91</v>
      </c>
      <c r="M71" s="19" t="s">
        <v>115</v>
      </c>
      <c r="N71" s="19" t="s">
        <v>253</v>
      </c>
      <c r="O71" s="19"/>
      <c r="P71" s="20"/>
      <c r="Q71" s="19"/>
      <c r="R71" s="19"/>
      <c r="S71" s="20"/>
      <c r="T71" s="19"/>
      <c r="U71" s="19" t="s">
        <v>62</v>
      </c>
      <c r="V71" s="20" t="s">
        <v>157</v>
      </c>
      <c r="W71" s="21">
        <v>7228</v>
      </c>
      <c r="X71" s="20"/>
      <c r="Y71" s="20"/>
      <c r="Z71" s="20" t="s">
        <v>117</v>
      </c>
      <c r="AA71" s="20"/>
      <c r="AB71" s="20" t="s">
        <v>66</v>
      </c>
      <c r="AC71" s="20"/>
      <c r="AD71" s="20" t="s">
        <v>66</v>
      </c>
      <c r="AE71" s="20"/>
      <c r="AF71" s="20" t="s">
        <v>102</v>
      </c>
      <c r="AG71" s="20"/>
      <c r="AH71" s="23">
        <v>32933</v>
      </c>
      <c r="AI71" s="20"/>
      <c r="AJ71" s="20" t="s">
        <v>254</v>
      </c>
      <c r="AK71" s="21">
        <v>1548</v>
      </c>
      <c r="AL71" s="20"/>
      <c r="AM71" s="22">
        <v>1096190</v>
      </c>
      <c r="AN71" s="20"/>
      <c r="AO71" s="19"/>
    </row>
    <row r="72" spans="1:41" ht="21" x14ac:dyDescent="0.2">
      <c r="A72" s="25">
        <v>39</v>
      </c>
      <c r="B72" s="18">
        <v>40011118282</v>
      </c>
      <c r="C72" s="19" t="s">
        <v>255</v>
      </c>
      <c r="D72" s="19" t="s">
        <v>256</v>
      </c>
      <c r="E72" s="19" t="s">
        <v>53</v>
      </c>
      <c r="F72" s="19" t="s">
        <v>54</v>
      </c>
      <c r="G72" s="20" t="s">
        <v>55</v>
      </c>
      <c r="H72" s="20" t="s">
        <v>71</v>
      </c>
      <c r="I72" s="20" t="s">
        <v>72</v>
      </c>
      <c r="J72" s="20" t="s">
        <v>257</v>
      </c>
      <c r="K72" s="19"/>
      <c r="L72" s="19" t="s">
        <v>91</v>
      </c>
      <c r="M72" s="19" t="s">
        <v>99</v>
      </c>
      <c r="N72" s="19" t="s">
        <v>258</v>
      </c>
      <c r="O72" s="19"/>
      <c r="P72" s="20"/>
      <c r="Q72" s="19"/>
      <c r="R72" s="19"/>
      <c r="S72" s="20"/>
      <c r="T72" s="19"/>
      <c r="U72" s="19" t="s">
        <v>62</v>
      </c>
      <c r="V72" s="20" t="s">
        <v>72</v>
      </c>
      <c r="W72" s="21">
        <v>7803</v>
      </c>
      <c r="X72" s="20"/>
      <c r="Y72" s="20"/>
      <c r="Z72" s="20" t="s">
        <v>92</v>
      </c>
      <c r="AA72" s="20"/>
      <c r="AB72" s="20" t="s">
        <v>118</v>
      </c>
      <c r="AC72" s="20"/>
      <c r="AD72" s="20" t="s">
        <v>259</v>
      </c>
      <c r="AE72" s="20"/>
      <c r="AF72" s="20" t="s">
        <v>260</v>
      </c>
      <c r="AG72" s="20"/>
      <c r="AH72" s="20" t="s">
        <v>67</v>
      </c>
      <c r="AI72" s="20"/>
      <c r="AJ72" s="23">
        <v>14732</v>
      </c>
      <c r="AK72" s="21">
        <v>12711</v>
      </c>
      <c r="AL72" s="20"/>
      <c r="AM72" s="22">
        <v>1650715</v>
      </c>
      <c r="AN72" s="20"/>
      <c r="AO72" s="19"/>
    </row>
    <row r="73" spans="1:41" ht="21" x14ac:dyDescent="0.2">
      <c r="A73" s="25">
        <v>40</v>
      </c>
      <c r="B73" s="18">
        <v>40011118283</v>
      </c>
      <c r="C73" s="19" t="s">
        <v>119</v>
      </c>
      <c r="D73" s="19" t="s">
        <v>261</v>
      </c>
      <c r="E73" s="19" t="s">
        <v>53</v>
      </c>
      <c r="F73" s="19" t="s">
        <v>54</v>
      </c>
      <c r="G73" s="20" t="s">
        <v>55</v>
      </c>
      <c r="H73" s="20" t="s">
        <v>112</v>
      </c>
      <c r="I73" s="20" t="s">
        <v>72</v>
      </c>
      <c r="J73" s="20" t="s">
        <v>262</v>
      </c>
      <c r="K73" s="19"/>
      <c r="L73" s="19" t="s">
        <v>132</v>
      </c>
      <c r="M73" s="19" t="s">
        <v>75</v>
      </c>
      <c r="N73" s="19" t="s">
        <v>263</v>
      </c>
      <c r="O73" s="19"/>
      <c r="P73" s="20"/>
      <c r="Q73" s="19"/>
      <c r="R73" s="19"/>
      <c r="S73" s="20"/>
      <c r="T73" s="19"/>
      <c r="U73" s="19" t="s">
        <v>62</v>
      </c>
      <c r="V73" s="20" t="s">
        <v>72</v>
      </c>
      <c r="W73" s="21">
        <v>7615</v>
      </c>
      <c r="X73" s="20"/>
      <c r="Y73" s="20"/>
      <c r="Z73" s="20" t="s">
        <v>101</v>
      </c>
      <c r="AA73" s="20"/>
      <c r="AB73" s="20" t="s">
        <v>93</v>
      </c>
      <c r="AC73" s="20"/>
      <c r="AD73" s="20" t="s">
        <v>264</v>
      </c>
      <c r="AE73" s="20"/>
      <c r="AF73" s="20" t="s">
        <v>108</v>
      </c>
      <c r="AG73" s="20"/>
      <c r="AH73" s="20" t="s">
        <v>139</v>
      </c>
      <c r="AI73" s="20"/>
      <c r="AJ73" s="23">
        <v>25842</v>
      </c>
      <c r="AK73" s="21">
        <v>17773</v>
      </c>
      <c r="AL73" s="20"/>
      <c r="AM73" s="22">
        <v>1655757</v>
      </c>
      <c r="AN73" s="20"/>
      <c r="AO73" s="19"/>
    </row>
    <row r="74" spans="1:41" ht="21" x14ac:dyDescent="0.2">
      <c r="A74" s="25">
        <v>41</v>
      </c>
      <c r="B74" s="18">
        <v>40011118284</v>
      </c>
      <c r="C74" s="19" t="s">
        <v>119</v>
      </c>
      <c r="D74" s="19" t="s">
        <v>261</v>
      </c>
      <c r="E74" s="19" t="s">
        <v>53</v>
      </c>
      <c r="F74" s="19" t="s">
        <v>54</v>
      </c>
      <c r="G74" s="20" t="s">
        <v>55</v>
      </c>
      <c r="H74" s="20" t="s">
        <v>71</v>
      </c>
      <c r="I74" s="20" t="s">
        <v>154</v>
      </c>
      <c r="J74" s="20" t="s">
        <v>265</v>
      </c>
      <c r="K74" s="19"/>
      <c r="L74" s="19" t="s">
        <v>230</v>
      </c>
      <c r="M74" s="19" t="s">
        <v>99</v>
      </c>
      <c r="N74" s="19"/>
      <c r="O74" s="19"/>
      <c r="P74" s="20"/>
      <c r="Q74" s="19"/>
      <c r="R74" s="19"/>
      <c r="S74" s="20"/>
      <c r="T74" s="19"/>
      <c r="U74" s="19" t="s">
        <v>62</v>
      </c>
      <c r="V74" s="20" t="s">
        <v>157</v>
      </c>
      <c r="W74" s="21">
        <v>7076</v>
      </c>
      <c r="X74" s="20"/>
      <c r="Y74" s="20"/>
      <c r="Z74" s="20" t="s">
        <v>77</v>
      </c>
      <c r="AA74" s="20"/>
      <c r="AB74" s="20" t="s">
        <v>134</v>
      </c>
      <c r="AC74" s="20"/>
      <c r="AD74" s="20" t="s">
        <v>118</v>
      </c>
      <c r="AE74" s="20"/>
      <c r="AF74" s="23">
        <v>36739</v>
      </c>
      <c r="AG74" s="20"/>
      <c r="AH74" s="23">
        <v>25659</v>
      </c>
      <c r="AI74" s="20"/>
      <c r="AJ74" s="20" t="s">
        <v>266</v>
      </c>
      <c r="AK74" s="21">
        <v>2151</v>
      </c>
      <c r="AL74" s="20"/>
      <c r="AM74" s="22">
        <v>1096303</v>
      </c>
      <c r="AN74" s="20"/>
      <c r="AO74" s="19"/>
    </row>
    <row r="75" spans="1:41" ht="21" x14ac:dyDescent="0.2">
      <c r="A75" s="25">
        <v>42</v>
      </c>
      <c r="B75" s="18">
        <v>40011118285</v>
      </c>
      <c r="C75" s="19" t="s">
        <v>51</v>
      </c>
      <c r="D75" s="19" t="s">
        <v>267</v>
      </c>
      <c r="E75" s="19" t="s">
        <v>53</v>
      </c>
      <c r="F75" s="19" t="s">
        <v>54</v>
      </c>
      <c r="G75" s="20" t="s">
        <v>55</v>
      </c>
      <c r="H75" s="20" t="s">
        <v>112</v>
      </c>
      <c r="I75" s="20" t="s">
        <v>72</v>
      </c>
      <c r="J75" s="20" t="s">
        <v>268</v>
      </c>
      <c r="K75" s="19"/>
      <c r="L75" s="19" t="s">
        <v>269</v>
      </c>
      <c r="M75" s="19" t="s">
        <v>115</v>
      </c>
      <c r="N75" s="19"/>
      <c r="O75" s="19"/>
      <c r="P75" s="20"/>
      <c r="Q75" s="19"/>
      <c r="R75" s="19"/>
      <c r="S75" s="20"/>
      <c r="T75" s="19"/>
      <c r="U75" s="19" t="s">
        <v>62</v>
      </c>
      <c r="V75" s="20" t="s">
        <v>72</v>
      </c>
      <c r="W75" s="21">
        <v>7363</v>
      </c>
      <c r="X75" s="20"/>
      <c r="Y75" s="20"/>
      <c r="Z75" s="23">
        <v>25720</v>
      </c>
      <c r="AA75" s="20"/>
      <c r="AB75" s="20" t="s">
        <v>270</v>
      </c>
      <c r="AC75" s="20"/>
      <c r="AD75" s="20" t="s">
        <v>78</v>
      </c>
      <c r="AE75" s="20"/>
      <c r="AF75" s="20" t="s">
        <v>67</v>
      </c>
      <c r="AG75" s="20"/>
      <c r="AH75" s="20" t="s">
        <v>67</v>
      </c>
      <c r="AI75" s="20"/>
      <c r="AJ75" s="23">
        <v>14855</v>
      </c>
      <c r="AK75" s="21">
        <v>23859</v>
      </c>
      <c r="AL75" s="20"/>
      <c r="AM75" s="22">
        <v>1655765</v>
      </c>
      <c r="AN75" s="20"/>
      <c r="AO75" s="19"/>
    </row>
    <row r="76" spans="1:41" ht="21" x14ac:dyDescent="0.2">
      <c r="A76" s="25">
        <v>43</v>
      </c>
      <c r="B76" s="18">
        <v>40011118286</v>
      </c>
      <c r="C76" s="19" t="s">
        <v>271</v>
      </c>
      <c r="D76" s="19" t="s">
        <v>272</v>
      </c>
      <c r="E76" s="19" t="s">
        <v>53</v>
      </c>
      <c r="F76" s="19" t="s">
        <v>54</v>
      </c>
      <c r="G76" s="20" t="s">
        <v>55</v>
      </c>
      <c r="H76" s="20" t="s">
        <v>71</v>
      </c>
      <c r="I76" s="20" t="s">
        <v>72</v>
      </c>
      <c r="J76" s="20" t="s">
        <v>273</v>
      </c>
      <c r="K76" s="19"/>
      <c r="L76" s="19" t="s">
        <v>274</v>
      </c>
      <c r="M76" s="19" t="s">
        <v>115</v>
      </c>
      <c r="N76" s="19" t="s">
        <v>175</v>
      </c>
      <c r="O76" s="19"/>
      <c r="P76" s="20"/>
      <c r="Q76" s="19"/>
      <c r="R76" s="19"/>
      <c r="S76" s="20"/>
      <c r="T76" s="19"/>
      <c r="U76" s="19" t="s">
        <v>62</v>
      </c>
      <c r="V76" s="20" t="s">
        <v>72</v>
      </c>
      <c r="W76" s="21">
        <v>7315</v>
      </c>
      <c r="X76" s="20"/>
      <c r="Y76" s="20"/>
      <c r="Z76" s="20" t="s">
        <v>65</v>
      </c>
      <c r="AA76" s="20"/>
      <c r="AB76" s="20" t="s">
        <v>86</v>
      </c>
      <c r="AC76" s="20"/>
      <c r="AD76" s="20" t="s">
        <v>123</v>
      </c>
      <c r="AE76" s="20"/>
      <c r="AF76" s="20" t="s">
        <v>67</v>
      </c>
      <c r="AG76" s="20"/>
      <c r="AH76" s="20" t="s">
        <v>67</v>
      </c>
      <c r="AI76" s="20"/>
      <c r="AJ76" s="23">
        <v>25720</v>
      </c>
      <c r="AK76" s="21">
        <v>19463</v>
      </c>
      <c r="AL76" s="20"/>
      <c r="AM76" s="22">
        <v>1651749</v>
      </c>
      <c r="AN76" s="20"/>
      <c r="AO76" s="19"/>
    </row>
    <row r="77" spans="1:41" ht="21" x14ac:dyDescent="0.2">
      <c r="A77" s="25">
        <v>44</v>
      </c>
      <c r="B77" s="18">
        <v>40011118287</v>
      </c>
      <c r="C77" s="19" t="s">
        <v>144</v>
      </c>
      <c r="D77" s="19" t="s">
        <v>275</v>
      </c>
      <c r="E77" s="19" t="s">
        <v>53</v>
      </c>
      <c r="F77" s="19" t="s">
        <v>54</v>
      </c>
      <c r="G77" s="20" t="s">
        <v>55</v>
      </c>
      <c r="H77" s="20" t="s">
        <v>71</v>
      </c>
      <c r="I77" s="20" t="s">
        <v>154</v>
      </c>
      <c r="J77" s="20" t="s">
        <v>276</v>
      </c>
      <c r="K77" s="19"/>
      <c r="L77" s="19" t="s">
        <v>91</v>
      </c>
      <c r="M77" s="19" t="s">
        <v>60</v>
      </c>
      <c r="N77" s="19" t="s">
        <v>277</v>
      </c>
      <c r="O77" s="19"/>
      <c r="P77" s="20"/>
      <c r="Q77" s="19"/>
      <c r="R77" s="19"/>
      <c r="S77" s="20"/>
      <c r="T77" s="19"/>
      <c r="U77" s="19" t="s">
        <v>62</v>
      </c>
      <c r="V77" s="20" t="s">
        <v>157</v>
      </c>
      <c r="W77" s="21">
        <v>7162</v>
      </c>
      <c r="X77" s="20"/>
      <c r="Y77" s="20"/>
      <c r="Z77" s="20" t="s">
        <v>92</v>
      </c>
      <c r="AA77" s="20"/>
      <c r="AB77" s="20" t="s">
        <v>85</v>
      </c>
      <c r="AC77" s="20"/>
      <c r="AD77" s="20" t="s">
        <v>278</v>
      </c>
      <c r="AE77" s="20"/>
      <c r="AF77" s="20">
        <f>-1/30</f>
        <v>-3.3333333333333333E-2</v>
      </c>
      <c r="AG77" s="20"/>
      <c r="AH77" s="23">
        <v>21916</v>
      </c>
      <c r="AI77" s="20"/>
      <c r="AJ77" s="20" t="s">
        <v>279</v>
      </c>
      <c r="AK77" s="21">
        <v>1992</v>
      </c>
      <c r="AL77" s="20"/>
      <c r="AM77" s="22">
        <v>1098036</v>
      </c>
      <c r="AN77" s="20"/>
      <c r="AO77" s="19"/>
    </row>
    <row r="78" spans="1:41" ht="21" x14ac:dyDescent="0.2">
      <c r="A78" s="25">
        <v>45</v>
      </c>
      <c r="B78" s="18">
        <v>40011118288</v>
      </c>
      <c r="C78" s="19" t="s">
        <v>88</v>
      </c>
      <c r="D78" s="19" t="s">
        <v>280</v>
      </c>
      <c r="E78" s="19" t="s">
        <v>53</v>
      </c>
      <c r="F78" s="19" t="s">
        <v>54</v>
      </c>
      <c r="G78" s="20" t="s">
        <v>55</v>
      </c>
      <c r="H78" s="20" t="s">
        <v>112</v>
      </c>
      <c r="I78" s="20" t="s">
        <v>57</v>
      </c>
      <c r="J78" s="20" t="s">
        <v>281</v>
      </c>
      <c r="K78" s="19"/>
      <c r="L78" s="19" t="s">
        <v>106</v>
      </c>
      <c r="M78" s="19" t="s">
        <v>115</v>
      </c>
      <c r="N78" s="19" t="s">
        <v>282</v>
      </c>
      <c r="O78" s="19"/>
      <c r="P78" s="20"/>
      <c r="Q78" s="19"/>
      <c r="R78" s="19"/>
      <c r="S78" s="20"/>
      <c r="T78" s="19"/>
      <c r="U78" s="19" t="s">
        <v>62</v>
      </c>
      <c r="V78" s="20" t="s">
        <v>63</v>
      </c>
      <c r="W78" s="21">
        <v>7581</v>
      </c>
      <c r="X78" s="20"/>
      <c r="Y78" s="20"/>
      <c r="Z78" s="20" t="s">
        <v>123</v>
      </c>
      <c r="AA78" s="20"/>
      <c r="AB78" s="20" t="s">
        <v>92</v>
      </c>
      <c r="AC78" s="20"/>
      <c r="AD78" s="20" t="s">
        <v>177</v>
      </c>
      <c r="AE78" s="20"/>
      <c r="AF78" s="20" t="s">
        <v>103</v>
      </c>
      <c r="AG78" s="20"/>
      <c r="AH78" s="20" t="s">
        <v>67</v>
      </c>
      <c r="AI78" s="20"/>
      <c r="AJ78" s="20" t="s">
        <v>264</v>
      </c>
      <c r="AK78" s="21">
        <v>4714</v>
      </c>
      <c r="AL78" s="20"/>
      <c r="AM78" s="22">
        <v>2239402</v>
      </c>
      <c r="AN78" s="20"/>
      <c r="AO78" s="19"/>
    </row>
    <row r="79" spans="1:41" ht="21" x14ac:dyDescent="0.2">
      <c r="A79" s="25">
        <v>46</v>
      </c>
      <c r="B79" s="18">
        <v>40011118289</v>
      </c>
      <c r="C79" s="19" t="s">
        <v>283</v>
      </c>
      <c r="D79" s="19" t="s">
        <v>284</v>
      </c>
      <c r="E79" s="19" t="s">
        <v>53</v>
      </c>
      <c r="F79" s="19" t="s">
        <v>54</v>
      </c>
      <c r="G79" s="20" t="s">
        <v>55</v>
      </c>
      <c r="H79" s="20" t="s">
        <v>71</v>
      </c>
      <c r="I79" s="20" t="s">
        <v>154</v>
      </c>
      <c r="J79" s="20" t="s">
        <v>285</v>
      </c>
      <c r="K79" s="19"/>
      <c r="L79" s="19" t="s">
        <v>106</v>
      </c>
      <c r="M79" s="19" t="s">
        <v>99</v>
      </c>
      <c r="N79" s="19" t="s">
        <v>147</v>
      </c>
      <c r="O79" s="19"/>
      <c r="P79" s="20"/>
      <c r="Q79" s="19"/>
      <c r="R79" s="19"/>
      <c r="S79" s="20"/>
      <c r="T79" s="19"/>
      <c r="U79" s="19" t="s">
        <v>62</v>
      </c>
      <c r="V79" s="20" t="s">
        <v>157</v>
      </c>
      <c r="W79" s="21">
        <v>7362</v>
      </c>
      <c r="X79" s="20"/>
      <c r="Y79" s="20"/>
      <c r="Z79" s="20" t="s">
        <v>79</v>
      </c>
      <c r="AA79" s="20"/>
      <c r="AB79" s="20" t="s">
        <v>194</v>
      </c>
      <c r="AC79" s="20"/>
      <c r="AD79" s="20" t="s">
        <v>66</v>
      </c>
      <c r="AE79" s="20"/>
      <c r="AF79" s="20" t="s">
        <v>67</v>
      </c>
      <c r="AG79" s="20"/>
      <c r="AH79" s="24">
        <v>44377</v>
      </c>
      <c r="AI79" s="20"/>
      <c r="AJ79" s="20" t="s">
        <v>286</v>
      </c>
      <c r="AK79" s="21">
        <v>1413</v>
      </c>
      <c r="AL79" s="20"/>
      <c r="AM79" s="22">
        <v>1097761</v>
      </c>
      <c r="AN79" s="20"/>
      <c r="AO79" s="19"/>
    </row>
    <row r="80" spans="1:41" ht="21" x14ac:dyDescent="0.2">
      <c r="A80" s="25">
        <v>47</v>
      </c>
      <c r="B80" s="18">
        <v>40011118290</v>
      </c>
      <c r="C80" s="19" t="s">
        <v>51</v>
      </c>
      <c r="D80" s="19" t="s">
        <v>287</v>
      </c>
      <c r="E80" s="19" t="s">
        <v>53</v>
      </c>
      <c r="F80" s="19" t="s">
        <v>54</v>
      </c>
      <c r="G80" s="20" t="s">
        <v>55</v>
      </c>
      <c r="H80" s="20" t="s">
        <v>71</v>
      </c>
      <c r="I80" s="20" t="s">
        <v>57</v>
      </c>
      <c r="J80" s="20" t="s">
        <v>288</v>
      </c>
      <c r="K80" s="19"/>
      <c r="L80" s="19" t="s">
        <v>106</v>
      </c>
      <c r="M80" s="19" t="s">
        <v>60</v>
      </c>
      <c r="N80" s="19"/>
      <c r="O80" s="19"/>
      <c r="P80" s="20"/>
      <c r="Q80" s="19"/>
      <c r="R80" s="19"/>
      <c r="S80" s="20"/>
      <c r="T80" s="19"/>
      <c r="U80" s="19" t="s">
        <v>62</v>
      </c>
      <c r="V80" s="20" t="s">
        <v>63</v>
      </c>
      <c r="W80" s="21">
        <v>8208</v>
      </c>
      <c r="X80" s="20"/>
      <c r="Y80" s="20"/>
      <c r="Z80" s="20" t="s">
        <v>128</v>
      </c>
      <c r="AA80" s="20"/>
      <c r="AB80" s="20" t="s">
        <v>123</v>
      </c>
      <c r="AC80" s="20"/>
      <c r="AD80" s="20" t="s">
        <v>77</v>
      </c>
      <c r="AE80" s="20"/>
      <c r="AF80" s="20" t="s">
        <v>67</v>
      </c>
      <c r="AG80" s="20"/>
      <c r="AH80" s="20">
        <f>-2/20</f>
        <v>-0.1</v>
      </c>
      <c r="AI80" s="20"/>
      <c r="AJ80" s="20" t="s">
        <v>289</v>
      </c>
      <c r="AK80" s="21">
        <v>4134</v>
      </c>
      <c r="AL80" s="20"/>
      <c r="AM80" s="22">
        <v>2237354</v>
      </c>
      <c r="AN80" s="20"/>
      <c r="AO80" s="19"/>
    </row>
    <row r="81" spans="1:41" ht="21" x14ac:dyDescent="0.2">
      <c r="A81" s="25">
        <v>48</v>
      </c>
      <c r="B81" s="18">
        <v>40011118291</v>
      </c>
      <c r="C81" s="19" t="s">
        <v>110</v>
      </c>
      <c r="D81" s="19" t="s">
        <v>290</v>
      </c>
      <c r="E81" s="19" t="s">
        <v>53</v>
      </c>
      <c r="F81" s="19" t="s">
        <v>54</v>
      </c>
      <c r="G81" s="20" t="s">
        <v>55</v>
      </c>
      <c r="H81" s="20" t="s">
        <v>71</v>
      </c>
      <c r="I81" s="20" t="s">
        <v>72</v>
      </c>
      <c r="J81" s="20" t="s">
        <v>291</v>
      </c>
      <c r="K81" s="19"/>
      <c r="L81" s="19" t="s">
        <v>91</v>
      </c>
      <c r="M81" s="19" t="s">
        <v>99</v>
      </c>
      <c r="N81" s="19" t="s">
        <v>258</v>
      </c>
      <c r="O81" s="19"/>
      <c r="P81" s="20"/>
      <c r="Q81" s="19"/>
      <c r="R81" s="19"/>
      <c r="S81" s="20"/>
      <c r="T81" s="19"/>
      <c r="U81" s="19" t="s">
        <v>62</v>
      </c>
      <c r="V81" s="20" t="s">
        <v>72</v>
      </c>
      <c r="W81" s="21">
        <v>7801</v>
      </c>
      <c r="X81" s="20"/>
      <c r="Y81" s="20"/>
      <c r="Z81" s="20" t="s">
        <v>103</v>
      </c>
      <c r="AA81" s="20"/>
      <c r="AB81" s="20" t="s">
        <v>292</v>
      </c>
      <c r="AC81" s="20"/>
      <c r="AD81" s="20" t="s">
        <v>177</v>
      </c>
      <c r="AE81" s="20"/>
      <c r="AF81" s="20" t="s">
        <v>64</v>
      </c>
      <c r="AG81" s="20"/>
      <c r="AH81" s="20" t="s">
        <v>67</v>
      </c>
      <c r="AI81" s="20"/>
      <c r="AJ81" s="20" t="s">
        <v>134</v>
      </c>
      <c r="AK81" s="21">
        <v>12734</v>
      </c>
      <c r="AL81" s="20"/>
      <c r="AM81" s="22">
        <v>1650696</v>
      </c>
      <c r="AN81" s="20"/>
      <c r="AO81" s="19"/>
    </row>
    <row r="82" spans="1:41" ht="21" x14ac:dyDescent="0.2">
      <c r="A82" s="25">
        <v>49</v>
      </c>
      <c r="B82" s="18">
        <v>40011118292</v>
      </c>
      <c r="C82" s="19" t="s">
        <v>293</v>
      </c>
      <c r="D82" s="19" t="s">
        <v>294</v>
      </c>
      <c r="E82" s="19" t="s">
        <v>53</v>
      </c>
      <c r="F82" s="19" t="s">
        <v>54</v>
      </c>
      <c r="G82" s="20" t="s">
        <v>55</v>
      </c>
      <c r="H82" s="20" t="s">
        <v>71</v>
      </c>
      <c r="I82" s="20" t="s">
        <v>72</v>
      </c>
      <c r="J82" s="20" t="s">
        <v>295</v>
      </c>
      <c r="K82" s="19"/>
      <c r="L82" s="19" t="s">
        <v>74</v>
      </c>
      <c r="M82" s="19" t="s">
        <v>60</v>
      </c>
      <c r="N82" s="19"/>
      <c r="O82" s="19"/>
      <c r="P82" s="20"/>
      <c r="Q82" s="19"/>
      <c r="R82" s="19"/>
      <c r="S82" s="20"/>
      <c r="T82" s="19"/>
      <c r="U82" s="19" t="s">
        <v>62</v>
      </c>
      <c r="V82" s="20" t="s">
        <v>72</v>
      </c>
      <c r="W82" s="21">
        <v>7208</v>
      </c>
      <c r="X82" s="20"/>
      <c r="Y82" s="20"/>
      <c r="Z82" s="20" t="s">
        <v>103</v>
      </c>
      <c r="AA82" s="20"/>
      <c r="AB82" s="20" t="s">
        <v>118</v>
      </c>
      <c r="AC82" s="20"/>
      <c r="AD82" s="20" t="s">
        <v>93</v>
      </c>
      <c r="AE82" s="20"/>
      <c r="AF82" s="20">
        <f>-2/60</f>
        <v>-3.3333333333333333E-2</v>
      </c>
      <c r="AG82" s="20"/>
      <c r="AH82" s="20" t="s">
        <v>67</v>
      </c>
      <c r="AI82" s="20"/>
      <c r="AJ82" s="23">
        <v>25720</v>
      </c>
      <c r="AK82" s="21">
        <v>21244</v>
      </c>
      <c r="AL82" s="20"/>
      <c r="AM82" s="22">
        <v>1651916</v>
      </c>
      <c r="AN82" s="20"/>
      <c r="AO82" s="19"/>
    </row>
    <row r="83" spans="1:41" ht="21" x14ac:dyDescent="0.2">
      <c r="A83" s="25">
        <v>50</v>
      </c>
      <c r="B83" s="18">
        <v>40011118293</v>
      </c>
      <c r="C83" s="19" t="s">
        <v>51</v>
      </c>
      <c r="D83" s="19" t="s">
        <v>296</v>
      </c>
      <c r="E83" s="19" t="s">
        <v>53</v>
      </c>
      <c r="F83" s="19" t="s">
        <v>54</v>
      </c>
      <c r="G83" s="20" t="s">
        <v>55</v>
      </c>
      <c r="H83" s="20" t="s">
        <v>71</v>
      </c>
      <c r="I83" s="20" t="s">
        <v>154</v>
      </c>
      <c r="J83" s="20" t="s">
        <v>297</v>
      </c>
      <c r="K83" s="19"/>
      <c r="L83" s="19" t="s">
        <v>91</v>
      </c>
      <c r="M83" s="19" t="s">
        <v>60</v>
      </c>
      <c r="N83" s="19" t="s">
        <v>298</v>
      </c>
      <c r="O83" s="19"/>
      <c r="P83" s="20"/>
      <c r="Q83" s="19"/>
      <c r="R83" s="19"/>
      <c r="S83" s="20"/>
      <c r="T83" s="19"/>
      <c r="U83" s="19" t="s">
        <v>62</v>
      </c>
      <c r="V83" s="20" t="s">
        <v>157</v>
      </c>
      <c r="W83" s="21">
        <v>7628</v>
      </c>
      <c r="X83" s="20"/>
      <c r="Y83" s="20"/>
      <c r="Z83" s="20" t="s">
        <v>206</v>
      </c>
      <c r="AA83" s="20"/>
      <c r="AB83" s="20" t="s">
        <v>299</v>
      </c>
      <c r="AC83" s="20"/>
      <c r="AD83" s="20" t="s">
        <v>176</v>
      </c>
      <c r="AE83" s="20"/>
      <c r="AF83" s="20" t="s">
        <v>67</v>
      </c>
      <c r="AG83" s="20"/>
      <c r="AH83" s="24">
        <v>44479</v>
      </c>
      <c r="AI83" s="20"/>
      <c r="AJ83" s="20" t="s">
        <v>149</v>
      </c>
      <c r="AK83" s="21">
        <v>1050</v>
      </c>
      <c r="AL83" s="20"/>
      <c r="AM83" s="22">
        <v>1096340</v>
      </c>
      <c r="AN83" s="20"/>
      <c r="AO83" s="19"/>
    </row>
    <row r="84" spans="1:41" ht="21" x14ac:dyDescent="0.2">
      <c r="A84" s="25">
        <v>51</v>
      </c>
      <c r="B84" s="18">
        <v>40011118294</v>
      </c>
      <c r="C84" s="19" t="s">
        <v>69</v>
      </c>
      <c r="D84" s="19" t="s">
        <v>300</v>
      </c>
      <c r="E84" s="19" t="s">
        <v>53</v>
      </c>
      <c r="F84" s="19" t="s">
        <v>54</v>
      </c>
      <c r="G84" s="20" t="s">
        <v>55</v>
      </c>
      <c r="H84" s="20" t="s">
        <v>71</v>
      </c>
      <c r="I84" s="20" t="s">
        <v>57</v>
      </c>
      <c r="J84" s="20" t="s">
        <v>301</v>
      </c>
      <c r="K84" s="19"/>
      <c r="L84" s="19" t="s">
        <v>98</v>
      </c>
      <c r="M84" s="19" t="s">
        <v>115</v>
      </c>
      <c r="N84" s="19" t="s">
        <v>302</v>
      </c>
      <c r="O84" s="19"/>
      <c r="P84" s="20"/>
      <c r="Q84" s="19"/>
      <c r="R84" s="19"/>
      <c r="S84" s="20"/>
      <c r="T84" s="19"/>
      <c r="U84" s="19" t="s">
        <v>62</v>
      </c>
      <c r="V84" s="20" t="s">
        <v>63</v>
      </c>
      <c r="W84" s="21">
        <v>7828</v>
      </c>
      <c r="X84" s="20"/>
      <c r="Y84" s="20"/>
      <c r="Z84" s="23">
        <v>25720</v>
      </c>
      <c r="AA84" s="20"/>
      <c r="AB84" s="23">
        <v>36739</v>
      </c>
      <c r="AC84" s="20"/>
      <c r="AD84" s="20" t="s">
        <v>129</v>
      </c>
      <c r="AE84" s="20"/>
      <c r="AF84" s="20" t="s">
        <v>67</v>
      </c>
      <c r="AG84" s="20"/>
      <c r="AH84" s="20" t="s">
        <v>67</v>
      </c>
      <c r="AI84" s="20"/>
      <c r="AJ84" s="20" t="s">
        <v>94</v>
      </c>
      <c r="AK84" s="21">
        <v>8375</v>
      </c>
      <c r="AL84" s="20"/>
      <c r="AM84" s="22">
        <v>2235986</v>
      </c>
      <c r="AN84" s="20"/>
      <c r="AO84" s="19"/>
    </row>
    <row r="85" spans="1:41" ht="21" x14ac:dyDescent="0.2">
      <c r="A85" s="25">
        <v>52</v>
      </c>
      <c r="B85" s="18">
        <v>40011118295</v>
      </c>
      <c r="C85" s="19" t="s">
        <v>162</v>
      </c>
      <c r="D85" s="19" t="s">
        <v>303</v>
      </c>
      <c r="E85" s="19" t="s">
        <v>53</v>
      </c>
      <c r="F85" s="19" t="s">
        <v>54</v>
      </c>
      <c r="G85" s="20" t="s">
        <v>55</v>
      </c>
      <c r="H85" s="20" t="s">
        <v>112</v>
      </c>
      <c r="I85" s="20" t="s">
        <v>57</v>
      </c>
      <c r="J85" s="20" t="s">
        <v>304</v>
      </c>
      <c r="K85" s="19"/>
      <c r="L85" s="19" t="s">
        <v>91</v>
      </c>
      <c r="M85" s="19" t="s">
        <v>115</v>
      </c>
      <c r="N85" s="19" t="s">
        <v>116</v>
      </c>
      <c r="O85" s="19"/>
      <c r="P85" s="20"/>
      <c r="Q85" s="19"/>
      <c r="R85" s="19"/>
      <c r="S85" s="20"/>
      <c r="T85" s="19"/>
      <c r="U85" s="19" t="s">
        <v>62</v>
      </c>
      <c r="V85" s="20" t="s">
        <v>63</v>
      </c>
      <c r="W85" s="21">
        <v>8118</v>
      </c>
      <c r="X85" s="20"/>
      <c r="Y85" s="20"/>
      <c r="Z85" s="23">
        <v>36739</v>
      </c>
      <c r="AA85" s="20"/>
      <c r="AB85" s="20" t="s">
        <v>305</v>
      </c>
      <c r="AC85" s="20"/>
      <c r="AD85" s="20" t="s">
        <v>176</v>
      </c>
      <c r="AE85" s="20"/>
      <c r="AF85" s="20" t="s">
        <v>67</v>
      </c>
      <c r="AG85" s="20"/>
      <c r="AH85" s="20" t="s">
        <v>67</v>
      </c>
      <c r="AI85" s="20"/>
      <c r="AJ85" s="20" t="s">
        <v>68</v>
      </c>
      <c r="AK85" s="21">
        <v>3889</v>
      </c>
      <c r="AL85" s="20"/>
      <c r="AM85" s="22">
        <v>2239822</v>
      </c>
      <c r="AN85" s="20"/>
      <c r="AO85" s="19"/>
    </row>
    <row r="86" spans="1:41" ht="21" x14ac:dyDescent="0.2">
      <c r="A86" s="25">
        <v>53</v>
      </c>
      <c r="B86" s="18">
        <v>40011118296</v>
      </c>
      <c r="C86" s="19" t="s">
        <v>104</v>
      </c>
      <c r="D86" s="19" t="s">
        <v>306</v>
      </c>
      <c r="E86" s="19" t="s">
        <v>53</v>
      </c>
      <c r="F86" s="19" t="s">
        <v>54</v>
      </c>
      <c r="G86" s="20" t="s">
        <v>55</v>
      </c>
      <c r="H86" s="20" t="s">
        <v>71</v>
      </c>
      <c r="I86" s="20" t="s">
        <v>57</v>
      </c>
      <c r="J86" s="20" t="s">
        <v>307</v>
      </c>
      <c r="K86" s="19"/>
      <c r="L86" s="19" t="s">
        <v>308</v>
      </c>
      <c r="M86" s="19" t="s">
        <v>60</v>
      </c>
      <c r="N86" s="19" t="s">
        <v>309</v>
      </c>
      <c r="O86" s="19"/>
      <c r="P86" s="20"/>
      <c r="Q86" s="19"/>
      <c r="R86" s="19"/>
      <c r="S86" s="20"/>
      <c r="T86" s="19"/>
      <c r="U86" s="19" t="s">
        <v>62</v>
      </c>
      <c r="V86" s="20" t="s">
        <v>63</v>
      </c>
      <c r="W86" s="21">
        <v>7703</v>
      </c>
      <c r="X86" s="20"/>
      <c r="Y86" s="20"/>
      <c r="Z86" s="23">
        <v>36861</v>
      </c>
      <c r="AA86" s="20"/>
      <c r="AB86" s="20" t="s">
        <v>65</v>
      </c>
      <c r="AC86" s="20"/>
      <c r="AD86" s="20" t="s">
        <v>140</v>
      </c>
      <c r="AE86" s="20"/>
      <c r="AF86" s="20" t="s">
        <v>207</v>
      </c>
      <c r="AG86" s="20"/>
      <c r="AH86" s="23">
        <v>25720</v>
      </c>
      <c r="AI86" s="20"/>
      <c r="AJ86" s="20" t="s">
        <v>244</v>
      </c>
      <c r="AK86" s="21">
        <v>9726</v>
      </c>
      <c r="AL86" s="20"/>
      <c r="AM86" s="22">
        <v>2240613</v>
      </c>
      <c r="AN86" s="20"/>
      <c r="AO86" s="19"/>
    </row>
    <row r="87" spans="1:41" ht="21" x14ac:dyDescent="0.2">
      <c r="A87" s="25">
        <v>54</v>
      </c>
      <c r="B87" s="18">
        <v>40011118297</v>
      </c>
      <c r="C87" s="19" t="s">
        <v>51</v>
      </c>
      <c r="D87" s="19" t="s">
        <v>310</v>
      </c>
      <c r="E87" s="19" t="s">
        <v>53</v>
      </c>
      <c r="F87" s="19" t="s">
        <v>54</v>
      </c>
      <c r="G87" s="20" t="s">
        <v>55</v>
      </c>
      <c r="H87" s="20" t="s">
        <v>71</v>
      </c>
      <c r="I87" s="20" t="s">
        <v>57</v>
      </c>
      <c r="J87" s="23">
        <v>18568</v>
      </c>
      <c r="K87" s="19"/>
      <c r="L87" s="19" t="s">
        <v>106</v>
      </c>
      <c r="M87" s="19" t="s">
        <v>115</v>
      </c>
      <c r="N87" s="19" t="s">
        <v>311</v>
      </c>
      <c r="O87" s="19"/>
      <c r="P87" s="20"/>
      <c r="Q87" s="19"/>
      <c r="R87" s="19"/>
      <c r="S87" s="20"/>
      <c r="T87" s="19"/>
      <c r="U87" s="19" t="s">
        <v>62</v>
      </c>
      <c r="V87" s="20" t="s">
        <v>63</v>
      </c>
      <c r="W87" s="21">
        <v>7596</v>
      </c>
      <c r="X87" s="20"/>
      <c r="Y87" s="20"/>
      <c r="Z87" s="20" t="s">
        <v>134</v>
      </c>
      <c r="AA87" s="20"/>
      <c r="AB87" s="20" t="s">
        <v>65</v>
      </c>
      <c r="AC87" s="20"/>
      <c r="AD87" s="20" t="s">
        <v>249</v>
      </c>
      <c r="AE87" s="20"/>
      <c r="AF87" s="20" t="s">
        <v>67</v>
      </c>
      <c r="AG87" s="20"/>
      <c r="AH87" s="20" t="s">
        <v>67</v>
      </c>
      <c r="AI87" s="20"/>
      <c r="AJ87" s="20" t="s">
        <v>264</v>
      </c>
      <c r="AK87" s="21">
        <v>12100</v>
      </c>
      <c r="AL87" s="20"/>
      <c r="AM87" s="22">
        <v>2183880</v>
      </c>
      <c r="AN87" s="20"/>
      <c r="AO87" s="19"/>
    </row>
    <row r="88" spans="1:41" ht="21" x14ac:dyDescent="0.2">
      <c r="A88" s="25">
        <v>55</v>
      </c>
      <c r="B88" s="18">
        <v>40011118298</v>
      </c>
      <c r="C88" s="19" t="s">
        <v>312</v>
      </c>
      <c r="D88" s="19" t="s">
        <v>313</v>
      </c>
      <c r="E88" s="19" t="s">
        <v>53</v>
      </c>
      <c r="F88" s="19" t="s">
        <v>54</v>
      </c>
      <c r="G88" s="20" t="s">
        <v>55</v>
      </c>
      <c r="H88" s="20" t="s">
        <v>71</v>
      </c>
      <c r="I88" s="20" t="s">
        <v>57</v>
      </c>
      <c r="J88" s="20" t="s">
        <v>314</v>
      </c>
      <c r="K88" s="19"/>
      <c r="L88" s="19" t="s">
        <v>315</v>
      </c>
      <c r="M88" s="19" t="s">
        <v>60</v>
      </c>
      <c r="N88" s="19"/>
      <c r="O88" s="19"/>
      <c r="P88" s="20"/>
      <c r="Q88" s="19"/>
      <c r="R88" s="19"/>
      <c r="S88" s="20"/>
      <c r="T88" s="19"/>
      <c r="U88" s="19" t="s">
        <v>62</v>
      </c>
      <c r="V88" s="20" t="s">
        <v>63</v>
      </c>
      <c r="W88" s="21">
        <v>7900</v>
      </c>
      <c r="X88" s="20"/>
      <c r="Y88" s="20"/>
      <c r="Z88" s="20" t="s">
        <v>101</v>
      </c>
      <c r="AA88" s="20"/>
      <c r="AB88" s="23">
        <v>36861</v>
      </c>
      <c r="AC88" s="20"/>
      <c r="AD88" s="20" t="s">
        <v>316</v>
      </c>
      <c r="AE88" s="20"/>
      <c r="AF88" s="20" t="s">
        <v>67</v>
      </c>
      <c r="AG88" s="20"/>
      <c r="AH88" s="20" t="s">
        <v>67</v>
      </c>
      <c r="AI88" s="20"/>
      <c r="AJ88" s="20" t="s">
        <v>176</v>
      </c>
      <c r="AK88" s="21">
        <v>8515</v>
      </c>
      <c r="AL88" s="20"/>
      <c r="AM88" s="22">
        <v>2235346</v>
      </c>
      <c r="AN88" s="20"/>
      <c r="AO88" s="19"/>
    </row>
    <row r="89" spans="1:41" ht="21" x14ac:dyDescent="0.2">
      <c r="A89" s="25">
        <v>56</v>
      </c>
      <c r="B89" s="18">
        <v>40011118299</v>
      </c>
      <c r="C89" s="19" t="s">
        <v>317</v>
      </c>
      <c r="D89" s="19" t="s">
        <v>318</v>
      </c>
      <c r="E89" s="19" t="s">
        <v>53</v>
      </c>
      <c r="F89" s="19" t="s">
        <v>54</v>
      </c>
      <c r="G89" s="20" t="s">
        <v>55</v>
      </c>
      <c r="H89" s="20" t="s">
        <v>71</v>
      </c>
      <c r="I89" s="20" t="s">
        <v>57</v>
      </c>
      <c r="J89" s="20" t="s">
        <v>319</v>
      </c>
      <c r="K89" s="19"/>
      <c r="L89" s="19" t="s">
        <v>106</v>
      </c>
      <c r="M89" s="19" t="s">
        <v>99</v>
      </c>
      <c r="N89" s="19" t="s">
        <v>320</v>
      </c>
      <c r="O89" s="19"/>
      <c r="P89" s="20"/>
      <c r="Q89" s="19"/>
      <c r="R89" s="19"/>
      <c r="S89" s="20"/>
      <c r="T89" s="19"/>
      <c r="U89" s="19" t="s">
        <v>62</v>
      </c>
      <c r="V89" s="20" t="s">
        <v>63</v>
      </c>
      <c r="W89" s="21">
        <v>7636</v>
      </c>
      <c r="X89" s="20"/>
      <c r="Y89" s="20"/>
      <c r="Z89" s="20" t="s">
        <v>101</v>
      </c>
      <c r="AA89" s="20"/>
      <c r="AB89" s="23">
        <v>14855</v>
      </c>
      <c r="AC89" s="20"/>
      <c r="AD89" s="20" t="s">
        <v>118</v>
      </c>
      <c r="AE89" s="20"/>
      <c r="AF89" s="20" t="s">
        <v>67</v>
      </c>
      <c r="AG89" s="20"/>
      <c r="AH89" s="20" t="s">
        <v>149</v>
      </c>
      <c r="AI89" s="20"/>
      <c r="AJ89" s="20" t="s">
        <v>129</v>
      </c>
      <c r="AK89" s="21">
        <v>10927</v>
      </c>
      <c r="AL89" s="20"/>
      <c r="AM89" s="22">
        <v>2241116</v>
      </c>
      <c r="AN89" s="20"/>
      <c r="AO89" s="19"/>
    </row>
    <row r="90" spans="1:41" ht="21" x14ac:dyDescent="0.2">
      <c r="A90" s="25">
        <v>57</v>
      </c>
      <c r="B90" s="18">
        <v>40011118300</v>
      </c>
      <c r="C90" s="19" t="s">
        <v>321</v>
      </c>
      <c r="D90" s="19" t="s">
        <v>322</v>
      </c>
      <c r="E90" s="19" t="s">
        <v>53</v>
      </c>
      <c r="F90" s="19" t="s">
        <v>54</v>
      </c>
      <c r="G90" s="20" t="s">
        <v>55</v>
      </c>
      <c r="H90" s="20" t="s">
        <v>112</v>
      </c>
      <c r="I90" s="20" t="s">
        <v>57</v>
      </c>
      <c r="J90" s="23">
        <v>28430</v>
      </c>
      <c r="K90" s="19"/>
      <c r="L90" s="19" t="s">
        <v>106</v>
      </c>
      <c r="M90" s="19" t="s">
        <v>115</v>
      </c>
      <c r="N90" s="19" t="s">
        <v>122</v>
      </c>
      <c r="O90" s="19"/>
      <c r="P90" s="20"/>
      <c r="Q90" s="19"/>
      <c r="R90" s="19"/>
      <c r="S90" s="20"/>
      <c r="T90" s="19"/>
      <c r="U90" s="19" t="s">
        <v>62</v>
      </c>
      <c r="V90" s="20" t="s">
        <v>63</v>
      </c>
      <c r="W90" s="21">
        <v>7753</v>
      </c>
      <c r="X90" s="20"/>
      <c r="Y90" s="20"/>
      <c r="Z90" s="20" t="s">
        <v>139</v>
      </c>
      <c r="AA90" s="20"/>
      <c r="AB90" s="20" t="s">
        <v>65</v>
      </c>
      <c r="AC90" s="20"/>
      <c r="AD90" s="20" t="s">
        <v>150</v>
      </c>
      <c r="AE90" s="20"/>
      <c r="AF90" s="23">
        <v>25842</v>
      </c>
      <c r="AG90" s="20"/>
      <c r="AH90" s="20" t="s">
        <v>149</v>
      </c>
      <c r="AI90" s="20"/>
      <c r="AJ90" s="20" t="s">
        <v>183</v>
      </c>
      <c r="AK90" s="21">
        <v>6855</v>
      </c>
      <c r="AL90" s="20"/>
      <c r="AM90" s="22">
        <v>2240067</v>
      </c>
      <c r="AN90" s="20"/>
      <c r="AO90" s="19"/>
    </row>
    <row r="91" spans="1:41" ht="21" x14ac:dyDescent="0.2">
      <c r="A91" s="25">
        <v>58</v>
      </c>
      <c r="B91" s="18">
        <v>40011118301</v>
      </c>
      <c r="C91" s="19" t="s">
        <v>323</v>
      </c>
      <c r="D91" s="19" t="s">
        <v>324</v>
      </c>
      <c r="E91" s="19" t="s">
        <v>53</v>
      </c>
      <c r="F91" s="19" t="s">
        <v>54</v>
      </c>
      <c r="G91" s="20" t="s">
        <v>55</v>
      </c>
      <c r="H91" s="20" t="s">
        <v>112</v>
      </c>
      <c r="I91" s="20" t="s">
        <v>72</v>
      </c>
      <c r="J91" s="20" t="s">
        <v>325</v>
      </c>
      <c r="K91" s="19"/>
      <c r="L91" s="19" t="s">
        <v>215</v>
      </c>
      <c r="M91" s="19" t="s">
        <v>75</v>
      </c>
      <c r="N91" s="19" t="s">
        <v>326</v>
      </c>
      <c r="O91" s="19"/>
      <c r="P91" s="20"/>
      <c r="Q91" s="19"/>
      <c r="R91" s="19"/>
      <c r="S91" s="20"/>
      <c r="T91" s="19"/>
      <c r="U91" s="19" t="s">
        <v>62</v>
      </c>
      <c r="V91" s="20" t="s">
        <v>72</v>
      </c>
      <c r="W91" s="21">
        <v>7181</v>
      </c>
      <c r="X91" s="20"/>
      <c r="Y91" s="20"/>
      <c r="Z91" s="23">
        <v>14611</v>
      </c>
      <c r="AA91" s="20"/>
      <c r="AB91" s="20">
        <f>-2/60</f>
        <v>-3.3333333333333333E-2</v>
      </c>
      <c r="AC91" s="20"/>
      <c r="AD91" s="20" t="s">
        <v>305</v>
      </c>
      <c r="AE91" s="20"/>
      <c r="AF91" s="20" t="s">
        <v>127</v>
      </c>
      <c r="AG91" s="20"/>
      <c r="AH91" s="20" t="s">
        <v>67</v>
      </c>
      <c r="AI91" s="20"/>
      <c r="AJ91" s="23">
        <v>36861</v>
      </c>
      <c r="AK91" s="21">
        <v>27147</v>
      </c>
      <c r="AL91" s="20"/>
      <c r="AM91" s="22">
        <v>1655728</v>
      </c>
      <c r="AN91" s="20"/>
      <c r="AO91" s="19"/>
    </row>
    <row r="92" spans="1:41" ht="21" x14ac:dyDescent="0.2">
      <c r="A92" s="25">
        <v>59</v>
      </c>
      <c r="B92" s="18">
        <v>40011118302</v>
      </c>
      <c r="C92" s="19" t="s">
        <v>312</v>
      </c>
      <c r="D92" s="19" t="s">
        <v>324</v>
      </c>
      <c r="E92" s="19" t="s">
        <v>53</v>
      </c>
      <c r="F92" s="19" t="s">
        <v>54</v>
      </c>
      <c r="G92" s="20" t="s">
        <v>55</v>
      </c>
      <c r="H92" s="20" t="s">
        <v>56</v>
      </c>
      <c r="I92" s="20" t="s">
        <v>57</v>
      </c>
      <c r="J92" s="20" t="s">
        <v>304</v>
      </c>
      <c r="K92" s="19"/>
      <c r="L92" s="19" t="s">
        <v>132</v>
      </c>
      <c r="M92" s="19" t="s">
        <v>60</v>
      </c>
      <c r="N92" s="19" t="s">
        <v>327</v>
      </c>
      <c r="O92" s="19"/>
      <c r="P92" s="20"/>
      <c r="Q92" s="19"/>
      <c r="R92" s="19"/>
      <c r="S92" s="20"/>
      <c r="T92" s="19"/>
      <c r="U92" s="19" t="s">
        <v>62</v>
      </c>
      <c r="V92" s="20" t="s">
        <v>63</v>
      </c>
      <c r="W92" s="21">
        <v>6728</v>
      </c>
      <c r="X92" s="20"/>
      <c r="Y92" s="20"/>
      <c r="Z92" s="23">
        <v>14855</v>
      </c>
      <c r="AA92" s="20"/>
      <c r="AB92" s="23">
        <v>36861</v>
      </c>
      <c r="AC92" s="20"/>
      <c r="AD92" s="20" t="s">
        <v>108</v>
      </c>
      <c r="AE92" s="20"/>
      <c r="AF92" s="20" t="s">
        <v>67</v>
      </c>
      <c r="AG92" s="20"/>
      <c r="AH92" s="20" t="s">
        <v>67</v>
      </c>
      <c r="AI92" s="20"/>
      <c r="AJ92" s="20" t="s">
        <v>328</v>
      </c>
      <c r="AK92" s="21">
        <v>3889</v>
      </c>
      <c r="AL92" s="20"/>
      <c r="AM92" s="22">
        <v>2237067</v>
      </c>
      <c r="AN92" s="20"/>
      <c r="AO92" s="19"/>
    </row>
    <row r="93" spans="1:41" ht="21.75" thickBot="1" x14ac:dyDescent="0.25">
      <c r="A93" s="26">
        <v>60</v>
      </c>
      <c r="B93" s="27">
        <v>40011118303</v>
      </c>
      <c r="C93" s="28" t="s">
        <v>162</v>
      </c>
      <c r="D93" s="28" t="s">
        <v>329</v>
      </c>
      <c r="E93" s="28" t="s">
        <v>53</v>
      </c>
      <c r="F93" s="28" t="s">
        <v>54</v>
      </c>
      <c r="G93" s="29" t="s">
        <v>55</v>
      </c>
      <c r="H93" s="29" t="s">
        <v>71</v>
      </c>
      <c r="I93" s="29" t="s">
        <v>72</v>
      </c>
      <c r="J93" s="29" t="s">
        <v>330</v>
      </c>
      <c r="K93" s="28"/>
      <c r="L93" s="28" t="s">
        <v>239</v>
      </c>
      <c r="M93" s="28" t="s">
        <v>60</v>
      </c>
      <c r="N93" s="28" t="s">
        <v>298</v>
      </c>
      <c r="O93" s="28"/>
      <c r="P93" s="29"/>
      <c r="Q93" s="28"/>
      <c r="R93" s="28"/>
      <c r="S93" s="29"/>
      <c r="T93" s="28"/>
      <c r="U93" s="28" t="s">
        <v>62</v>
      </c>
      <c r="V93" s="29" t="s">
        <v>72</v>
      </c>
      <c r="W93" s="30">
        <v>7424</v>
      </c>
      <c r="X93" s="29"/>
      <c r="Y93" s="29"/>
      <c r="Z93" s="31">
        <v>25842</v>
      </c>
      <c r="AA93" s="29"/>
      <c r="AB93" s="29" t="s">
        <v>250</v>
      </c>
      <c r="AC93" s="29"/>
      <c r="AD93" s="29" t="s">
        <v>331</v>
      </c>
      <c r="AE93" s="29"/>
      <c r="AF93" s="31">
        <v>25600</v>
      </c>
      <c r="AG93" s="29"/>
      <c r="AH93" s="29" t="s">
        <v>67</v>
      </c>
      <c r="AI93" s="29"/>
      <c r="AJ93" s="31">
        <v>36861</v>
      </c>
      <c r="AK93" s="30">
        <v>17798</v>
      </c>
      <c r="AL93" s="29"/>
      <c r="AM93" s="32">
        <v>1652004</v>
      </c>
      <c r="AN93" s="29"/>
      <c r="AO93" s="28"/>
    </row>
    <row r="94" spans="1:41" ht="22.5" x14ac:dyDescent="0.2">
      <c r="A94" s="1"/>
      <c r="B94" s="33"/>
      <c r="C94" s="2" t="s">
        <v>0</v>
      </c>
      <c r="D94" s="33"/>
      <c r="E94" s="1"/>
    </row>
    <row r="95" spans="1:41" ht="78" customHeight="1" x14ac:dyDescent="0.2">
      <c r="A95" s="3" t="s">
        <v>1</v>
      </c>
      <c r="B95" s="5"/>
      <c r="C95" s="6" t="s">
        <v>2</v>
      </c>
      <c r="D95" s="5"/>
      <c r="E95" s="4" t="s">
        <v>3</v>
      </c>
    </row>
    <row r="96" spans="1:41" ht="21" x14ac:dyDescent="0.2">
      <c r="A96" s="3" t="s">
        <v>4</v>
      </c>
      <c r="B96" s="5"/>
      <c r="C96" s="6"/>
      <c r="D96" s="5"/>
      <c r="E96" s="4" t="s">
        <v>332</v>
      </c>
    </row>
    <row r="97" spans="1:41" ht="99.75" x14ac:dyDescent="0.2">
      <c r="A97" s="7" t="s">
        <v>6</v>
      </c>
      <c r="B97" s="8"/>
      <c r="C97" s="7"/>
      <c r="D97" s="8"/>
      <c r="E97" s="7" t="s">
        <v>7</v>
      </c>
    </row>
    <row r="98" spans="1:41" ht="57" x14ac:dyDescent="0.2">
      <c r="A98" s="7" t="s">
        <v>8</v>
      </c>
      <c r="B98" s="8"/>
      <c r="C98" s="7"/>
      <c r="D98" s="8"/>
      <c r="E98" s="7" t="s">
        <v>9</v>
      </c>
    </row>
    <row r="99" spans="1:41" x14ac:dyDescent="0.2">
      <c r="A99" s="7"/>
      <c r="B99" s="8"/>
      <c r="C99" s="7"/>
      <c r="D99" s="8"/>
      <c r="E99" s="7"/>
    </row>
    <row r="100" spans="1:41" x14ac:dyDescent="0.2">
      <c r="A100" s="7"/>
      <c r="B100" s="8"/>
      <c r="C100" s="7"/>
      <c r="D100" s="8"/>
      <c r="E100" s="7"/>
    </row>
    <row r="101" spans="1:41" x14ac:dyDescent="0.2">
      <c r="A101" s="7"/>
      <c r="B101" s="8"/>
      <c r="C101" s="7"/>
      <c r="D101" s="8"/>
      <c r="E101" s="7"/>
    </row>
    <row r="102" spans="1:41" x14ac:dyDescent="0.2">
      <c r="A102" s="7"/>
      <c r="B102" s="8"/>
      <c r="C102" s="7"/>
      <c r="D102" s="8"/>
      <c r="E102" s="7"/>
    </row>
    <row r="103" spans="1:41" x14ac:dyDescent="0.2">
      <c r="A103" s="7"/>
      <c r="B103" s="8"/>
      <c r="C103" s="7"/>
      <c r="D103" s="8"/>
      <c r="E103" s="7"/>
    </row>
    <row r="104" spans="1:41" x14ac:dyDescent="0.2">
      <c r="A104" s="7"/>
      <c r="B104" s="8"/>
      <c r="C104" s="7"/>
      <c r="D104" s="8"/>
      <c r="E104" s="7"/>
    </row>
    <row r="105" spans="1:41" x14ac:dyDescent="0.2">
      <c r="A105" s="7"/>
      <c r="B105" s="8"/>
      <c r="C105" s="7"/>
      <c r="D105" s="8"/>
      <c r="E105" s="7"/>
    </row>
    <row r="106" spans="1:41" x14ac:dyDescent="0.2">
      <c r="A106" s="7"/>
      <c r="B106" s="8"/>
      <c r="C106" s="7"/>
      <c r="D106" s="8"/>
      <c r="E106" s="7"/>
    </row>
    <row r="107" spans="1:41" ht="14.25" customHeight="1" x14ac:dyDescent="0.2">
      <c r="A107" s="9" t="s">
        <v>10</v>
      </c>
      <c r="B107" s="12" t="s">
        <v>11</v>
      </c>
      <c r="C107" s="12" t="s">
        <v>12</v>
      </c>
      <c r="D107" s="12" t="s">
        <v>13</v>
      </c>
      <c r="E107" s="12" t="s">
        <v>14</v>
      </c>
      <c r="F107" s="12" t="s">
        <v>15</v>
      </c>
      <c r="G107" s="12" t="s">
        <v>16</v>
      </c>
      <c r="H107" s="12" t="s">
        <v>17</v>
      </c>
      <c r="I107" s="12" t="s">
        <v>18</v>
      </c>
      <c r="J107" s="12" t="s">
        <v>19</v>
      </c>
      <c r="K107" s="12" t="s">
        <v>20</v>
      </c>
      <c r="L107" s="12" t="s">
        <v>21</v>
      </c>
      <c r="M107" s="12" t="s">
        <v>22</v>
      </c>
      <c r="N107" s="12" t="s">
        <v>23</v>
      </c>
      <c r="O107" s="12" t="s">
        <v>24</v>
      </c>
      <c r="P107" s="12" t="s">
        <v>25</v>
      </c>
      <c r="Q107" s="12" t="s">
        <v>26</v>
      </c>
      <c r="R107" s="12" t="s">
        <v>27</v>
      </c>
      <c r="S107" s="12" t="s">
        <v>28</v>
      </c>
      <c r="T107" s="12" t="s">
        <v>29</v>
      </c>
      <c r="U107" s="12" t="s">
        <v>30</v>
      </c>
      <c r="V107" s="12" t="s">
        <v>31</v>
      </c>
      <c r="W107" s="12" t="s">
        <v>32</v>
      </c>
      <c r="X107" s="12" t="s">
        <v>33</v>
      </c>
      <c r="Y107" s="12" t="s">
        <v>34</v>
      </c>
      <c r="Z107" s="12" t="s">
        <v>35</v>
      </c>
      <c r="AA107" s="12" t="s">
        <v>36</v>
      </c>
      <c r="AB107" s="12" t="s">
        <v>37</v>
      </c>
      <c r="AC107" s="12" t="s">
        <v>38</v>
      </c>
      <c r="AD107" s="12" t="s">
        <v>39</v>
      </c>
      <c r="AE107" s="12" t="s">
        <v>40</v>
      </c>
      <c r="AF107" s="12" t="s">
        <v>41</v>
      </c>
      <c r="AG107" s="12" t="s">
        <v>42</v>
      </c>
      <c r="AH107" s="12" t="s">
        <v>43</v>
      </c>
      <c r="AI107" s="12" t="s">
        <v>44</v>
      </c>
      <c r="AJ107" s="12" t="s">
        <v>45</v>
      </c>
      <c r="AK107" s="12" t="s">
        <v>46</v>
      </c>
      <c r="AL107" s="12" t="s">
        <v>47</v>
      </c>
      <c r="AM107" s="12" t="s">
        <v>48</v>
      </c>
      <c r="AN107" s="12" t="s">
        <v>49</v>
      </c>
      <c r="AO107" s="15" t="s">
        <v>50</v>
      </c>
    </row>
    <row r="108" spans="1:41" x14ac:dyDescent="0.2">
      <c r="A108" s="1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6"/>
    </row>
    <row r="109" spans="1:41" x14ac:dyDescent="0.2">
      <c r="A109" s="11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7"/>
    </row>
    <row r="110" spans="1:41" ht="21" x14ac:dyDescent="0.2">
      <c r="A110" s="25">
        <v>61</v>
      </c>
      <c r="B110" s="18">
        <v>40011118304</v>
      </c>
      <c r="C110" s="19" t="s">
        <v>144</v>
      </c>
      <c r="D110" s="19" t="s">
        <v>333</v>
      </c>
      <c r="E110" s="19" t="s">
        <v>53</v>
      </c>
      <c r="F110" s="19" t="s">
        <v>54</v>
      </c>
      <c r="G110" s="20" t="s">
        <v>55</v>
      </c>
      <c r="H110" s="20" t="s">
        <v>71</v>
      </c>
      <c r="I110" s="20" t="s">
        <v>72</v>
      </c>
      <c r="J110" s="20" t="s">
        <v>334</v>
      </c>
      <c r="K110" s="19"/>
      <c r="L110" s="19" t="s">
        <v>106</v>
      </c>
      <c r="M110" s="19" t="s">
        <v>115</v>
      </c>
      <c r="N110" s="19" t="s">
        <v>212</v>
      </c>
      <c r="O110" s="19"/>
      <c r="P110" s="20"/>
      <c r="Q110" s="19"/>
      <c r="R110" s="19"/>
      <c r="S110" s="20"/>
      <c r="T110" s="19"/>
      <c r="U110" s="19" t="s">
        <v>62</v>
      </c>
      <c r="V110" s="20" t="s">
        <v>72</v>
      </c>
      <c r="W110" s="21">
        <v>7460</v>
      </c>
      <c r="X110" s="20"/>
      <c r="Y110" s="20"/>
      <c r="Z110" s="20" t="s">
        <v>206</v>
      </c>
      <c r="AA110" s="20"/>
      <c r="AB110" s="20" t="s">
        <v>305</v>
      </c>
      <c r="AC110" s="20"/>
      <c r="AD110" s="20" t="s">
        <v>335</v>
      </c>
      <c r="AE110" s="20"/>
      <c r="AF110" s="20" t="s">
        <v>206</v>
      </c>
      <c r="AG110" s="20"/>
      <c r="AH110" s="20" t="s">
        <v>67</v>
      </c>
      <c r="AI110" s="20"/>
      <c r="AJ110" s="20" t="s">
        <v>67</v>
      </c>
      <c r="AK110" s="21">
        <v>17225</v>
      </c>
      <c r="AL110" s="20"/>
      <c r="AM110" s="22">
        <v>1651987</v>
      </c>
      <c r="AN110" s="20"/>
      <c r="AO110" s="19"/>
    </row>
    <row r="111" spans="1:41" ht="21" x14ac:dyDescent="0.2">
      <c r="A111" s="25">
        <v>62</v>
      </c>
      <c r="B111" s="18">
        <v>40011118305</v>
      </c>
      <c r="C111" s="19" t="s">
        <v>245</v>
      </c>
      <c r="D111" s="19" t="s">
        <v>336</v>
      </c>
      <c r="E111" s="19" t="s">
        <v>53</v>
      </c>
      <c r="F111" s="19" t="s">
        <v>54</v>
      </c>
      <c r="G111" s="20" t="s">
        <v>55</v>
      </c>
      <c r="H111" s="20" t="s">
        <v>56</v>
      </c>
      <c r="I111" s="20" t="s">
        <v>72</v>
      </c>
      <c r="J111" s="20" t="s">
        <v>337</v>
      </c>
      <c r="K111" s="19"/>
      <c r="L111" s="19" t="s">
        <v>338</v>
      </c>
      <c r="M111" s="19" t="s">
        <v>75</v>
      </c>
      <c r="N111" s="19" t="s">
        <v>339</v>
      </c>
      <c r="O111" s="19"/>
      <c r="P111" s="20"/>
      <c r="Q111" s="19"/>
      <c r="R111" s="19"/>
      <c r="S111" s="20"/>
      <c r="T111" s="19"/>
      <c r="U111" s="19" t="s">
        <v>62</v>
      </c>
      <c r="V111" s="20" t="s">
        <v>72</v>
      </c>
      <c r="W111" s="21">
        <v>6838</v>
      </c>
      <c r="X111" s="20"/>
      <c r="Y111" s="20"/>
      <c r="Z111" s="20" t="s">
        <v>77</v>
      </c>
      <c r="AA111" s="20"/>
      <c r="AB111" s="20" t="s">
        <v>77</v>
      </c>
      <c r="AC111" s="20"/>
      <c r="AD111" s="20" t="s">
        <v>127</v>
      </c>
      <c r="AE111" s="20"/>
      <c r="AF111" s="20" t="s">
        <v>316</v>
      </c>
      <c r="AG111" s="20"/>
      <c r="AH111" s="20" t="s">
        <v>67</v>
      </c>
      <c r="AI111" s="20"/>
      <c r="AJ111" s="20" t="s">
        <v>149</v>
      </c>
      <c r="AK111" s="21">
        <v>9874</v>
      </c>
      <c r="AL111" s="20"/>
      <c r="AM111" s="22">
        <v>1657247</v>
      </c>
      <c r="AN111" s="20"/>
      <c r="AO111" s="19"/>
    </row>
    <row r="112" spans="1:41" ht="21" x14ac:dyDescent="0.2">
      <c r="A112" s="25">
        <v>63</v>
      </c>
      <c r="B112" s="18">
        <v>40011118306</v>
      </c>
      <c r="C112" s="19" t="s">
        <v>51</v>
      </c>
      <c r="D112" s="19" t="s">
        <v>340</v>
      </c>
      <c r="E112" s="19" t="s">
        <v>53</v>
      </c>
      <c r="F112" s="19" t="s">
        <v>54</v>
      </c>
      <c r="G112" s="20" t="s">
        <v>55</v>
      </c>
      <c r="H112" s="20" t="s">
        <v>112</v>
      </c>
      <c r="I112" s="20" t="s">
        <v>72</v>
      </c>
      <c r="J112" s="20" t="s">
        <v>341</v>
      </c>
      <c r="K112" s="19"/>
      <c r="L112" s="19" t="s">
        <v>342</v>
      </c>
      <c r="M112" s="19" t="s">
        <v>75</v>
      </c>
      <c r="N112" s="19" t="s">
        <v>339</v>
      </c>
      <c r="O112" s="19" t="s">
        <v>72</v>
      </c>
      <c r="P112" s="20"/>
      <c r="Q112" s="19"/>
      <c r="R112" s="19" t="s">
        <v>343</v>
      </c>
      <c r="S112" s="20" t="s">
        <v>75</v>
      </c>
      <c r="T112" s="19" t="s">
        <v>339</v>
      </c>
      <c r="U112" s="19" t="s">
        <v>62</v>
      </c>
      <c r="V112" s="20" t="s">
        <v>72</v>
      </c>
      <c r="W112" s="21">
        <v>7610</v>
      </c>
      <c r="X112" s="20"/>
      <c r="Y112" s="20"/>
      <c r="Z112" s="20" t="s">
        <v>189</v>
      </c>
      <c r="AA112" s="20"/>
      <c r="AB112" s="20" t="s">
        <v>207</v>
      </c>
      <c r="AC112" s="20"/>
      <c r="AD112" s="20" t="s">
        <v>170</v>
      </c>
      <c r="AE112" s="20"/>
      <c r="AF112" s="20" t="s">
        <v>101</v>
      </c>
      <c r="AG112" s="20"/>
      <c r="AH112" s="20" t="s">
        <v>67</v>
      </c>
      <c r="AI112" s="20"/>
      <c r="AJ112" s="20" t="s">
        <v>101</v>
      </c>
      <c r="AK112" s="21">
        <v>19954</v>
      </c>
      <c r="AL112" s="20"/>
      <c r="AM112" s="22">
        <v>1655791</v>
      </c>
      <c r="AN112" s="20"/>
      <c r="AO112" s="19"/>
    </row>
    <row r="113" spans="1:41" ht="21" x14ac:dyDescent="0.2">
      <c r="A113" s="25">
        <v>64</v>
      </c>
      <c r="B113" s="18">
        <v>40011118307</v>
      </c>
      <c r="C113" s="19" t="s">
        <v>136</v>
      </c>
      <c r="D113" s="19" t="s">
        <v>344</v>
      </c>
      <c r="E113" s="19" t="s">
        <v>53</v>
      </c>
      <c r="F113" s="19" t="s">
        <v>54</v>
      </c>
      <c r="G113" s="20" t="s">
        <v>55</v>
      </c>
      <c r="H113" s="20" t="s">
        <v>71</v>
      </c>
      <c r="I113" s="20" t="s">
        <v>57</v>
      </c>
      <c r="J113" s="24">
        <v>44552</v>
      </c>
      <c r="K113" s="19"/>
      <c r="L113" s="19" t="s">
        <v>106</v>
      </c>
      <c r="M113" s="19" t="s">
        <v>115</v>
      </c>
      <c r="N113" s="19" t="s">
        <v>311</v>
      </c>
      <c r="O113" s="19"/>
      <c r="P113" s="20"/>
      <c r="Q113" s="19"/>
      <c r="R113" s="19"/>
      <c r="S113" s="20"/>
      <c r="T113" s="19"/>
      <c r="U113" s="19" t="s">
        <v>62</v>
      </c>
      <c r="V113" s="20" t="s">
        <v>63</v>
      </c>
      <c r="W113" s="21">
        <v>8050</v>
      </c>
      <c r="X113" s="20"/>
      <c r="Y113" s="20"/>
      <c r="Z113" s="20" t="s">
        <v>127</v>
      </c>
      <c r="AA113" s="20"/>
      <c r="AB113" s="20" t="s">
        <v>77</v>
      </c>
      <c r="AC113" s="20"/>
      <c r="AD113" s="20" t="s">
        <v>176</v>
      </c>
      <c r="AE113" s="20"/>
      <c r="AF113" s="20" t="s">
        <v>67</v>
      </c>
      <c r="AG113" s="20"/>
      <c r="AH113" s="20" t="s">
        <v>67</v>
      </c>
      <c r="AI113" s="20"/>
      <c r="AJ113" s="20" t="s">
        <v>244</v>
      </c>
      <c r="AK113" s="21">
        <v>6066</v>
      </c>
      <c r="AL113" s="20"/>
      <c r="AM113" s="22">
        <v>2183959</v>
      </c>
      <c r="AN113" s="20"/>
      <c r="AO113" s="19"/>
    </row>
    <row r="114" spans="1:41" ht="21" x14ac:dyDescent="0.2">
      <c r="A114" s="25">
        <v>65</v>
      </c>
      <c r="B114" s="18">
        <v>40011118308</v>
      </c>
      <c r="C114" s="19" t="s">
        <v>178</v>
      </c>
      <c r="D114" s="19" t="s">
        <v>345</v>
      </c>
      <c r="E114" s="19" t="s">
        <v>53</v>
      </c>
      <c r="F114" s="19" t="s">
        <v>54</v>
      </c>
      <c r="G114" s="20" t="s">
        <v>55</v>
      </c>
      <c r="H114" s="20" t="s">
        <v>71</v>
      </c>
      <c r="I114" s="20" t="s">
        <v>57</v>
      </c>
      <c r="J114" s="20" t="s">
        <v>346</v>
      </c>
      <c r="K114" s="19"/>
      <c r="L114" s="19" t="s">
        <v>347</v>
      </c>
      <c r="M114" s="19" t="s">
        <v>99</v>
      </c>
      <c r="N114" s="19" t="s">
        <v>348</v>
      </c>
      <c r="O114" s="19"/>
      <c r="P114" s="20"/>
      <c r="Q114" s="19"/>
      <c r="R114" s="19"/>
      <c r="S114" s="20"/>
      <c r="T114" s="19"/>
      <c r="U114" s="19" t="s">
        <v>62</v>
      </c>
      <c r="V114" s="20" t="s">
        <v>63</v>
      </c>
      <c r="W114" s="21">
        <v>7825</v>
      </c>
      <c r="X114" s="20"/>
      <c r="Y114" s="20"/>
      <c r="Z114" s="20" t="s">
        <v>103</v>
      </c>
      <c r="AA114" s="20"/>
      <c r="AB114" s="20" t="s">
        <v>134</v>
      </c>
      <c r="AC114" s="20"/>
      <c r="AD114" s="20" t="s">
        <v>150</v>
      </c>
      <c r="AE114" s="20"/>
      <c r="AF114" s="20" t="s">
        <v>316</v>
      </c>
      <c r="AG114" s="20"/>
      <c r="AH114" s="20" t="s">
        <v>183</v>
      </c>
      <c r="AI114" s="20"/>
      <c r="AJ114" s="20" t="s">
        <v>328</v>
      </c>
      <c r="AK114" s="21">
        <v>6721</v>
      </c>
      <c r="AL114" s="20"/>
      <c r="AM114" s="22">
        <v>2241157</v>
      </c>
      <c r="AN114" s="20"/>
      <c r="AO114" s="19"/>
    </row>
    <row r="115" spans="1:41" ht="21" x14ac:dyDescent="0.2">
      <c r="A115" s="25">
        <v>66</v>
      </c>
      <c r="B115" s="18">
        <v>40011118309</v>
      </c>
      <c r="C115" s="19" t="s">
        <v>203</v>
      </c>
      <c r="D115" s="19" t="s">
        <v>349</v>
      </c>
      <c r="E115" s="19" t="s">
        <v>53</v>
      </c>
      <c r="F115" s="19" t="s">
        <v>54</v>
      </c>
      <c r="G115" s="20" t="s">
        <v>55</v>
      </c>
      <c r="H115" s="20" t="s">
        <v>71</v>
      </c>
      <c r="I115" s="20" t="s">
        <v>154</v>
      </c>
      <c r="J115" s="20" t="s">
        <v>350</v>
      </c>
      <c r="K115" s="19"/>
      <c r="L115" s="19" t="s">
        <v>239</v>
      </c>
      <c r="M115" s="19" t="s">
        <v>60</v>
      </c>
      <c r="N115" s="19" t="s">
        <v>147</v>
      </c>
      <c r="O115" s="19"/>
      <c r="P115" s="20"/>
      <c r="Q115" s="19"/>
      <c r="R115" s="19"/>
      <c r="S115" s="20"/>
      <c r="T115" s="19"/>
      <c r="U115" s="19" t="s">
        <v>62</v>
      </c>
      <c r="V115" s="20" t="s">
        <v>157</v>
      </c>
      <c r="W115" s="21">
        <v>7290</v>
      </c>
      <c r="X115" s="20"/>
      <c r="Y115" s="20"/>
      <c r="Z115" s="23">
        <v>14855</v>
      </c>
      <c r="AA115" s="20"/>
      <c r="AB115" s="20" t="s">
        <v>108</v>
      </c>
      <c r="AC115" s="20"/>
      <c r="AD115" s="20" t="s">
        <v>139</v>
      </c>
      <c r="AE115" s="20"/>
      <c r="AF115" s="20" t="s">
        <v>67</v>
      </c>
      <c r="AG115" s="20"/>
      <c r="AH115" s="23">
        <v>36708</v>
      </c>
      <c r="AI115" s="20"/>
      <c r="AJ115" s="20" t="s">
        <v>236</v>
      </c>
      <c r="AK115" s="21">
        <v>1571</v>
      </c>
      <c r="AL115" s="20"/>
      <c r="AM115" s="22">
        <v>1097539</v>
      </c>
      <c r="AN115" s="20"/>
      <c r="AO115" s="19"/>
    </row>
    <row r="116" spans="1:41" ht="21" x14ac:dyDescent="0.2">
      <c r="A116" s="25">
        <v>67</v>
      </c>
      <c r="B116" s="18">
        <v>40011118310</v>
      </c>
      <c r="C116" s="19" t="s">
        <v>323</v>
      </c>
      <c r="D116" s="19" t="s">
        <v>351</v>
      </c>
      <c r="E116" s="19" t="s">
        <v>53</v>
      </c>
      <c r="F116" s="19" t="s">
        <v>54</v>
      </c>
      <c r="G116" s="20" t="s">
        <v>55</v>
      </c>
      <c r="H116" s="20" t="s">
        <v>112</v>
      </c>
      <c r="I116" s="20" t="s">
        <v>72</v>
      </c>
      <c r="J116" s="20" t="s">
        <v>352</v>
      </c>
      <c r="K116" s="19"/>
      <c r="L116" s="19" t="s">
        <v>215</v>
      </c>
      <c r="M116" s="19" t="s">
        <v>75</v>
      </c>
      <c r="N116" s="19" t="s">
        <v>263</v>
      </c>
      <c r="O116" s="19"/>
      <c r="P116" s="20"/>
      <c r="Q116" s="19"/>
      <c r="R116" s="19"/>
      <c r="S116" s="20"/>
      <c r="T116" s="19"/>
      <c r="U116" s="19" t="s">
        <v>62</v>
      </c>
      <c r="V116" s="20" t="s">
        <v>72</v>
      </c>
      <c r="W116" s="21">
        <v>7168</v>
      </c>
      <c r="X116" s="20"/>
      <c r="Y116" s="20"/>
      <c r="Z116" s="23">
        <v>36739</v>
      </c>
      <c r="AA116" s="20"/>
      <c r="AB116" s="20" t="s">
        <v>86</v>
      </c>
      <c r="AC116" s="20"/>
      <c r="AD116" s="20" t="s">
        <v>118</v>
      </c>
      <c r="AE116" s="20"/>
      <c r="AF116" s="20" t="s">
        <v>117</v>
      </c>
      <c r="AG116" s="20"/>
      <c r="AH116" s="20" t="s">
        <v>67</v>
      </c>
      <c r="AI116" s="20"/>
      <c r="AJ116" s="20" t="s">
        <v>67</v>
      </c>
      <c r="AK116" s="21">
        <v>27404</v>
      </c>
      <c r="AL116" s="20"/>
      <c r="AM116" s="22">
        <v>1655786</v>
      </c>
      <c r="AN116" s="20"/>
      <c r="AO116" s="19"/>
    </row>
    <row r="117" spans="1:41" ht="21.75" thickBot="1" x14ac:dyDescent="0.25">
      <c r="A117" s="26">
        <v>68</v>
      </c>
      <c r="B117" s="27">
        <v>40011118311</v>
      </c>
      <c r="C117" s="28" t="s">
        <v>353</v>
      </c>
      <c r="D117" s="28" t="s">
        <v>354</v>
      </c>
      <c r="E117" s="28" t="s">
        <v>53</v>
      </c>
      <c r="F117" s="28" t="s">
        <v>54</v>
      </c>
      <c r="G117" s="29" t="s">
        <v>55</v>
      </c>
      <c r="H117" s="29" t="s">
        <v>71</v>
      </c>
      <c r="I117" s="29" t="s">
        <v>72</v>
      </c>
      <c r="J117" s="29" t="s">
        <v>325</v>
      </c>
      <c r="K117" s="28"/>
      <c r="L117" s="28" t="s">
        <v>165</v>
      </c>
      <c r="M117" s="28" t="s">
        <v>99</v>
      </c>
      <c r="N117" s="28" t="s">
        <v>355</v>
      </c>
      <c r="O117" s="28"/>
      <c r="P117" s="29"/>
      <c r="Q117" s="28"/>
      <c r="R117" s="28"/>
      <c r="S117" s="29"/>
      <c r="T117" s="28"/>
      <c r="U117" s="28" t="s">
        <v>62</v>
      </c>
      <c r="V117" s="29" t="s">
        <v>72</v>
      </c>
      <c r="W117" s="30">
        <v>7253</v>
      </c>
      <c r="X117" s="29"/>
      <c r="Y117" s="29"/>
      <c r="Z117" s="29" t="s">
        <v>134</v>
      </c>
      <c r="AA117" s="29"/>
      <c r="AB117" s="29" t="s">
        <v>64</v>
      </c>
      <c r="AC117" s="29"/>
      <c r="AD117" s="29" t="s">
        <v>278</v>
      </c>
      <c r="AE117" s="29"/>
      <c r="AF117" s="31">
        <v>36739</v>
      </c>
      <c r="AG117" s="29"/>
      <c r="AH117" s="29" t="s">
        <v>67</v>
      </c>
      <c r="AI117" s="29"/>
      <c r="AJ117" s="29" t="s">
        <v>67</v>
      </c>
      <c r="AK117" s="30">
        <v>20503</v>
      </c>
      <c r="AL117" s="29"/>
      <c r="AM117" s="32">
        <v>1651997</v>
      </c>
      <c r="AN117" s="29"/>
      <c r="AO117" s="28"/>
    </row>
    <row r="118" spans="1:41" ht="22.5" x14ac:dyDescent="0.2">
      <c r="A118" s="1"/>
      <c r="B118" s="33"/>
      <c r="C118" s="2" t="s">
        <v>0</v>
      </c>
      <c r="D118" s="33"/>
      <c r="E118" s="1"/>
    </row>
    <row r="119" spans="1:41" ht="78" customHeight="1" x14ac:dyDescent="0.2">
      <c r="A119" s="3" t="s">
        <v>1</v>
      </c>
      <c r="B119" s="5"/>
      <c r="C119" s="6" t="s">
        <v>2</v>
      </c>
      <c r="D119" s="5"/>
      <c r="E119" s="4" t="s">
        <v>3</v>
      </c>
    </row>
    <row r="120" spans="1:41" ht="21" x14ac:dyDescent="0.2">
      <c r="A120" s="3" t="s">
        <v>4</v>
      </c>
      <c r="B120" s="5"/>
      <c r="C120" s="6"/>
      <c r="D120" s="5"/>
      <c r="E120" s="4" t="s">
        <v>356</v>
      </c>
    </row>
    <row r="121" spans="1:41" ht="99.75" x14ac:dyDescent="0.2">
      <c r="A121" s="7" t="s">
        <v>6</v>
      </c>
      <c r="B121" s="8"/>
      <c r="C121" s="7"/>
      <c r="D121" s="8"/>
      <c r="E121" s="7" t="s">
        <v>7</v>
      </c>
    </row>
    <row r="122" spans="1:41" ht="71.25" x14ac:dyDescent="0.2">
      <c r="A122" s="7" t="s">
        <v>8</v>
      </c>
      <c r="B122" s="8"/>
      <c r="C122" s="7"/>
      <c r="D122" s="8"/>
      <c r="E122" s="7" t="s">
        <v>357</v>
      </c>
    </row>
    <row r="123" spans="1:41" x14ac:dyDescent="0.2">
      <c r="A123" s="7"/>
      <c r="B123" s="8"/>
      <c r="C123" s="7"/>
      <c r="D123" s="8"/>
      <c r="E123" s="7"/>
    </row>
    <row r="124" spans="1:41" x14ac:dyDescent="0.2">
      <c r="A124" s="7"/>
      <c r="B124" s="8"/>
      <c r="C124" s="7"/>
      <c r="D124" s="8"/>
      <c r="E124" s="7"/>
    </row>
    <row r="125" spans="1:41" x14ac:dyDescent="0.2">
      <c r="A125" s="7"/>
      <c r="B125" s="8"/>
      <c r="C125" s="7"/>
      <c r="D125" s="8"/>
      <c r="E125" s="7"/>
    </row>
    <row r="126" spans="1:41" x14ac:dyDescent="0.2">
      <c r="A126" s="7"/>
      <c r="B126" s="8"/>
      <c r="C126" s="7"/>
      <c r="D126" s="8"/>
      <c r="E126" s="7"/>
    </row>
    <row r="127" spans="1:41" x14ac:dyDescent="0.2">
      <c r="A127" s="7"/>
      <c r="B127" s="8"/>
      <c r="C127" s="7"/>
      <c r="D127" s="8"/>
      <c r="E127" s="7"/>
    </row>
    <row r="128" spans="1:41" x14ac:dyDescent="0.2">
      <c r="A128" s="7"/>
      <c r="B128" s="8"/>
      <c r="C128" s="7"/>
      <c r="D128" s="8"/>
      <c r="E128" s="7"/>
    </row>
    <row r="129" spans="1:41" x14ac:dyDescent="0.2">
      <c r="A129" s="7"/>
      <c r="B129" s="8"/>
      <c r="C129" s="7"/>
      <c r="D129" s="8"/>
      <c r="E129" s="7"/>
    </row>
    <row r="130" spans="1:41" x14ac:dyDescent="0.2">
      <c r="A130" s="7"/>
      <c r="B130" s="8"/>
      <c r="C130" s="7"/>
      <c r="D130" s="8"/>
      <c r="E130" s="7"/>
    </row>
    <row r="131" spans="1:41" ht="14.25" customHeight="1" x14ac:dyDescent="0.2">
      <c r="A131" s="9" t="s">
        <v>10</v>
      </c>
      <c r="B131" s="12" t="s">
        <v>11</v>
      </c>
      <c r="C131" s="12" t="s">
        <v>12</v>
      </c>
      <c r="D131" s="12" t="s">
        <v>13</v>
      </c>
      <c r="E131" s="12" t="s">
        <v>14</v>
      </c>
      <c r="F131" s="12" t="s">
        <v>15</v>
      </c>
      <c r="G131" s="12" t="s">
        <v>16</v>
      </c>
      <c r="H131" s="12" t="s">
        <v>17</v>
      </c>
      <c r="I131" s="12" t="s">
        <v>18</v>
      </c>
      <c r="J131" s="12" t="s">
        <v>19</v>
      </c>
      <c r="K131" s="12" t="s">
        <v>20</v>
      </c>
      <c r="L131" s="12" t="s">
        <v>21</v>
      </c>
      <c r="M131" s="12" t="s">
        <v>22</v>
      </c>
      <c r="N131" s="12" t="s">
        <v>23</v>
      </c>
      <c r="O131" s="12" t="s">
        <v>24</v>
      </c>
      <c r="P131" s="12" t="s">
        <v>25</v>
      </c>
      <c r="Q131" s="12" t="s">
        <v>26</v>
      </c>
      <c r="R131" s="12" t="s">
        <v>27</v>
      </c>
      <c r="S131" s="12" t="s">
        <v>28</v>
      </c>
      <c r="T131" s="12" t="s">
        <v>29</v>
      </c>
      <c r="U131" s="12" t="s">
        <v>30</v>
      </c>
      <c r="V131" s="12" t="s">
        <v>31</v>
      </c>
      <c r="W131" s="12" t="s">
        <v>32</v>
      </c>
      <c r="X131" s="12" t="s">
        <v>33</v>
      </c>
      <c r="Y131" s="12" t="s">
        <v>34</v>
      </c>
      <c r="Z131" s="12" t="s">
        <v>35</v>
      </c>
      <c r="AA131" s="12" t="s">
        <v>36</v>
      </c>
      <c r="AB131" s="12" t="s">
        <v>37</v>
      </c>
      <c r="AC131" s="12" t="s">
        <v>38</v>
      </c>
      <c r="AD131" s="12" t="s">
        <v>39</v>
      </c>
      <c r="AE131" s="12" t="s">
        <v>40</v>
      </c>
      <c r="AF131" s="12" t="s">
        <v>41</v>
      </c>
      <c r="AG131" s="12" t="s">
        <v>42</v>
      </c>
      <c r="AH131" s="12" t="s">
        <v>43</v>
      </c>
      <c r="AI131" s="12" t="s">
        <v>44</v>
      </c>
      <c r="AJ131" s="12" t="s">
        <v>45</v>
      </c>
      <c r="AK131" s="12" t="s">
        <v>46</v>
      </c>
      <c r="AL131" s="12" t="s">
        <v>47</v>
      </c>
      <c r="AM131" s="12" t="s">
        <v>48</v>
      </c>
      <c r="AN131" s="12" t="s">
        <v>49</v>
      </c>
      <c r="AO131" s="15" t="s">
        <v>50</v>
      </c>
    </row>
    <row r="132" spans="1:41" x14ac:dyDescent="0.2">
      <c r="A132" s="1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6"/>
    </row>
    <row r="133" spans="1:41" x14ac:dyDescent="0.2">
      <c r="A133" s="11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7"/>
    </row>
    <row r="134" spans="1:41" ht="15" thickBot="1" x14ac:dyDescent="0.25">
      <c r="A134" s="26">
        <v>1</v>
      </c>
      <c r="B134" s="27">
        <v>40011114288</v>
      </c>
      <c r="C134" s="28" t="s">
        <v>358</v>
      </c>
      <c r="D134" s="28" t="s">
        <v>359</v>
      </c>
      <c r="E134" s="28" t="s">
        <v>360</v>
      </c>
      <c r="F134" s="28" t="s">
        <v>361</v>
      </c>
      <c r="G134" s="29" t="s">
        <v>362</v>
      </c>
      <c r="H134" s="29" t="s">
        <v>363</v>
      </c>
      <c r="I134" s="29"/>
      <c r="J134" s="29"/>
      <c r="K134" s="28"/>
      <c r="L134" s="28" t="s">
        <v>364</v>
      </c>
      <c r="M134" s="28" t="s">
        <v>99</v>
      </c>
      <c r="N134" s="28"/>
      <c r="O134" s="28"/>
      <c r="P134" s="29"/>
      <c r="Q134" s="28"/>
      <c r="R134" s="28"/>
      <c r="S134" s="29"/>
      <c r="T134" s="28"/>
      <c r="U134" s="28" t="s">
        <v>62</v>
      </c>
      <c r="V134" s="29"/>
      <c r="W134" s="30">
        <v>5592</v>
      </c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32">
        <v>709575</v>
      </c>
      <c r="AN134" s="29" t="s">
        <v>365</v>
      </c>
      <c r="AO134" s="28"/>
    </row>
    <row r="135" spans="1:41" ht="22.5" x14ac:dyDescent="0.2">
      <c r="A135" s="1"/>
      <c r="B135" s="33"/>
      <c r="C135" s="2" t="s">
        <v>0</v>
      </c>
      <c r="D135" s="33"/>
      <c r="E135" s="1"/>
    </row>
    <row r="136" spans="1:41" ht="78" customHeight="1" x14ac:dyDescent="0.2">
      <c r="A136" s="3" t="s">
        <v>1</v>
      </c>
      <c r="B136" s="5"/>
      <c r="C136" s="6" t="s">
        <v>2</v>
      </c>
      <c r="D136" s="5"/>
      <c r="E136" s="4" t="s">
        <v>3</v>
      </c>
    </row>
    <row r="137" spans="1:41" ht="21" x14ac:dyDescent="0.2">
      <c r="A137" s="3" t="s">
        <v>4</v>
      </c>
      <c r="B137" s="5"/>
      <c r="C137" s="6"/>
      <c r="D137" s="5"/>
      <c r="E137" s="4" t="s">
        <v>356</v>
      </c>
    </row>
    <row r="138" spans="1:41" ht="99.75" x14ac:dyDescent="0.2">
      <c r="A138" s="7" t="s">
        <v>6</v>
      </c>
      <c r="B138" s="8"/>
      <c r="C138" s="7"/>
      <c r="D138" s="8"/>
      <c r="E138" s="7" t="s">
        <v>366</v>
      </c>
    </row>
    <row r="139" spans="1:41" ht="71.25" x14ac:dyDescent="0.2">
      <c r="A139" s="7" t="s">
        <v>8</v>
      </c>
      <c r="B139" s="8"/>
      <c r="C139" s="7"/>
      <c r="D139" s="8"/>
      <c r="E139" s="7" t="s">
        <v>367</v>
      </c>
    </row>
    <row r="140" spans="1:41" x14ac:dyDescent="0.2">
      <c r="A140" s="7"/>
      <c r="B140" s="8"/>
      <c r="C140" s="7"/>
      <c r="D140" s="8"/>
      <c r="E140" s="7"/>
    </row>
    <row r="141" spans="1:41" x14ac:dyDescent="0.2">
      <c r="A141" s="7"/>
      <c r="B141" s="8"/>
      <c r="C141" s="7"/>
      <c r="D141" s="8"/>
      <c r="E141" s="7"/>
    </row>
    <row r="142" spans="1:41" x14ac:dyDescent="0.2">
      <c r="A142" s="7"/>
      <c r="B142" s="8"/>
      <c r="C142" s="7"/>
      <c r="D142" s="8"/>
      <c r="E142" s="7"/>
    </row>
    <row r="143" spans="1:41" x14ac:dyDescent="0.2">
      <c r="A143" s="7"/>
      <c r="B143" s="8"/>
      <c r="C143" s="7"/>
      <c r="D143" s="8"/>
      <c r="E143" s="7"/>
    </row>
    <row r="144" spans="1:41" x14ac:dyDescent="0.2">
      <c r="A144" s="7"/>
      <c r="B144" s="8"/>
      <c r="C144" s="7"/>
      <c r="D144" s="8"/>
      <c r="E144" s="7"/>
    </row>
    <row r="145" spans="1:41" x14ac:dyDescent="0.2">
      <c r="A145" s="7"/>
      <c r="B145" s="8"/>
      <c r="C145" s="7"/>
      <c r="D145" s="8"/>
      <c r="E145" s="7"/>
    </row>
    <row r="146" spans="1:41" x14ac:dyDescent="0.2">
      <c r="A146" s="7"/>
      <c r="B146" s="8"/>
      <c r="C146" s="7"/>
      <c r="D146" s="8"/>
      <c r="E146" s="7"/>
    </row>
    <row r="147" spans="1:41" x14ac:dyDescent="0.2">
      <c r="A147" s="7"/>
      <c r="B147" s="8"/>
      <c r="C147" s="7"/>
      <c r="D147" s="8"/>
      <c r="E147" s="7"/>
    </row>
    <row r="148" spans="1:41" ht="14.25" customHeight="1" x14ac:dyDescent="0.2">
      <c r="A148" s="9" t="s">
        <v>10</v>
      </c>
      <c r="B148" s="12" t="s">
        <v>11</v>
      </c>
      <c r="C148" s="12" t="s">
        <v>12</v>
      </c>
      <c r="D148" s="12" t="s">
        <v>13</v>
      </c>
      <c r="E148" s="12" t="s">
        <v>14</v>
      </c>
      <c r="F148" s="12" t="s">
        <v>15</v>
      </c>
      <c r="G148" s="12" t="s">
        <v>16</v>
      </c>
      <c r="H148" s="12" t="s">
        <v>17</v>
      </c>
      <c r="I148" s="12" t="s">
        <v>18</v>
      </c>
      <c r="J148" s="12" t="s">
        <v>19</v>
      </c>
      <c r="K148" s="12" t="s">
        <v>20</v>
      </c>
      <c r="L148" s="12" t="s">
        <v>21</v>
      </c>
      <c r="M148" s="12" t="s">
        <v>22</v>
      </c>
      <c r="N148" s="12" t="s">
        <v>23</v>
      </c>
      <c r="O148" s="12" t="s">
        <v>24</v>
      </c>
      <c r="P148" s="12" t="s">
        <v>25</v>
      </c>
      <c r="Q148" s="12" t="s">
        <v>26</v>
      </c>
      <c r="R148" s="12" t="s">
        <v>27</v>
      </c>
      <c r="S148" s="12" t="s">
        <v>28</v>
      </c>
      <c r="T148" s="12" t="s">
        <v>29</v>
      </c>
      <c r="U148" s="12" t="s">
        <v>30</v>
      </c>
      <c r="V148" s="12" t="s">
        <v>31</v>
      </c>
      <c r="W148" s="12" t="s">
        <v>32</v>
      </c>
      <c r="X148" s="12" t="s">
        <v>33</v>
      </c>
      <c r="Y148" s="12" t="s">
        <v>34</v>
      </c>
      <c r="Z148" s="12" t="s">
        <v>35</v>
      </c>
      <c r="AA148" s="12" t="s">
        <v>36</v>
      </c>
      <c r="AB148" s="12" t="s">
        <v>37</v>
      </c>
      <c r="AC148" s="12" t="s">
        <v>38</v>
      </c>
      <c r="AD148" s="12" t="s">
        <v>39</v>
      </c>
      <c r="AE148" s="12" t="s">
        <v>40</v>
      </c>
      <c r="AF148" s="12" t="s">
        <v>41</v>
      </c>
      <c r="AG148" s="12" t="s">
        <v>42</v>
      </c>
      <c r="AH148" s="12" t="s">
        <v>43</v>
      </c>
      <c r="AI148" s="12" t="s">
        <v>44</v>
      </c>
      <c r="AJ148" s="12" t="s">
        <v>45</v>
      </c>
      <c r="AK148" s="12" t="s">
        <v>46</v>
      </c>
      <c r="AL148" s="12" t="s">
        <v>47</v>
      </c>
      <c r="AM148" s="12" t="s">
        <v>48</v>
      </c>
      <c r="AN148" s="12" t="s">
        <v>49</v>
      </c>
      <c r="AO148" s="15" t="s">
        <v>50</v>
      </c>
    </row>
    <row r="149" spans="1:41" x14ac:dyDescent="0.2">
      <c r="A149" s="10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6"/>
    </row>
    <row r="150" spans="1:41" x14ac:dyDescent="0.2">
      <c r="A150" s="11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7"/>
    </row>
    <row r="151" spans="1:41" ht="15" thickBot="1" x14ac:dyDescent="0.25">
      <c r="A151" s="26">
        <v>1</v>
      </c>
      <c r="B151" s="27">
        <v>40011711086</v>
      </c>
      <c r="C151" s="28" t="s">
        <v>368</v>
      </c>
      <c r="D151" s="28" t="s">
        <v>369</v>
      </c>
      <c r="E151" s="28" t="s">
        <v>370</v>
      </c>
      <c r="F151" s="28" t="s">
        <v>361</v>
      </c>
      <c r="G151" s="29" t="s">
        <v>362</v>
      </c>
      <c r="H151" s="29" t="s">
        <v>363</v>
      </c>
      <c r="I151" s="29"/>
      <c r="J151" s="29"/>
      <c r="K151" s="28"/>
      <c r="L151" s="28" t="s">
        <v>371</v>
      </c>
      <c r="M151" s="28" t="s">
        <v>99</v>
      </c>
      <c r="N151" s="28" t="s">
        <v>372</v>
      </c>
      <c r="O151" s="28"/>
      <c r="P151" s="29"/>
      <c r="Q151" s="28"/>
      <c r="R151" s="28" t="s">
        <v>373</v>
      </c>
      <c r="S151" s="29" t="s">
        <v>99</v>
      </c>
      <c r="T151" s="28" t="s">
        <v>374</v>
      </c>
      <c r="U151" s="28" t="s">
        <v>62</v>
      </c>
      <c r="V151" s="29"/>
      <c r="W151" s="30">
        <v>7977</v>
      </c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32">
        <v>709145</v>
      </c>
      <c r="AN151" s="29" t="s">
        <v>375</v>
      </c>
      <c r="AO151" s="28"/>
    </row>
    <row r="152" spans="1:41" ht="22.5" x14ac:dyDescent="0.2">
      <c r="A152" s="1"/>
      <c r="B152" s="33"/>
      <c r="C152" s="2" t="s">
        <v>0</v>
      </c>
      <c r="D152" s="33"/>
      <c r="E152" s="1"/>
    </row>
    <row r="153" spans="1:41" ht="78" customHeight="1" x14ac:dyDescent="0.2">
      <c r="A153" s="3" t="s">
        <v>1</v>
      </c>
      <c r="B153" s="5"/>
      <c r="C153" s="6" t="s">
        <v>2</v>
      </c>
      <c r="D153" s="5"/>
      <c r="E153" s="4" t="s">
        <v>3</v>
      </c>
    </row>
    <row r="154" spans="1:41" ht="21" x14ac:dyDescent="0.2">
      <c r="A154" s="3" t="s">
        <v>4</v>
      </c>
      <c r="B154" s="5"/>
      <c r="C154" s="6"/>
      <c r="D154" s="5"/>
      <c r="E154" s="4" t="s">
        <v>376</v>
      </c>
    </row>
    <row r="155" spans="1:41" ht="99.75" x14ac:dyDescent="0.2">
      <c r="A155" s="7" t="s">
        <v>6</v>
      </c>
      <c r="B155" s="8"/>
      <c r="C155" s="7"/>
      <c r="D155" s="8"/>
      <c r="E155" s="7" t="s">
        <v>366</v>
      </c>
    </row>
    <row r="156" spans="1:41" ht="57" x14ac:dyDescent="0.2">
      <c r="A156" s="7" t="s">
        <v>8</v>
      </c>
      <c r="B156" s="8"/>
      <c r="C156" s="7"/>
      <c r="D156" s="8"/>
      <c r="E156" s="7" t="s">
        <v>377</v>
      </c>
    </row>
    <row r="157" spans="1:41" x14ac:dyDescent="0.2">
      <c r="A157" s="7"/>
      <c r="B157" s="8"/>
      <c r="C157" s="7"/>
      <c r="D157" s="8"/>
      <c r="E157" s="7"/>
    </row>
    <row r="158" spans="1:41" x14ac:dyDescent="0.2">
      <c r="A158" s="7"/>
      <c r="B158" s="8"/>
      <c r="C158" s="7"/>
      <c r="D158" s="8"/>
      <c r="E158" s="7"/>
    </row>
    <row r="159" spans="1:41" x14ac:dyDescent="0.2">
      <c r="A159" s="7"/>
      <c r="B159" s="8"/>
      <c r="C159" s="7"/>
      <c r="D159" s="8"/>
      <c r="E159" s="7"/>
    </row>
    <row r="160" spans="1:41" x14ac:dyDescent="0.2">
      <c r="A160" s="7"/>
      <c r="B160" s="8"/>
      <c r="C160" s="7"/>
      <c r="D160" s="8"/>
      <c r="E160" s="7"/>
    </row>
    <row r="161" spans="1:41" x14ac:dyDescent="0.2">
      <c r="A161" s="7"/>
      <c r="B161" s="8"/>
      <c r="C161" s="7"/>
      <c r="D161" s="8"/>
      <c r="E161" s="7"/>
    </row>
    <row r="162" spans="1:41" x14ac:dyDescent="0.2">
      <c r="A162" s="7"/>
      <c r="B162" s="8"/>
      <c r="C162" s="7"/>
      <c r="D162" s="8"/>
      <c r="E162" s="7"/>
    </row>
    <row r="163" spans="1:41" x14ac:dyDescent="0.2">
      <c r="A163" s="7"/>
      <c r="B163" s="8"/>
      <c r="C163" s="7"/>
      <c r="D163" s="8"/>
      <c r="E163" s="7"/>
    </row>
    <row r="164" spans="1:41" x14ac:dyDescent="0.2">
      <c r="A164" s="7"/>
      <c r="B164" s="8"/>
      <c r="C164" s="7"/>
      <c r="D164" s="8"/>
      <c r="E164" s="7"/>
    </row>
    <row r="165" spans="1:41" ht="14.25" customHeight="1" x14ac:dyDescent="0.2">
      <c r="A165" s="9" t="s">
        <v>10</v>
      </c>
      <c r="B165" s="12" t="s">
        <v>11</v>
      </c>
      <c r="C165" s="12" t="s">
        <v>12</v>
      </c>
      <c r="D165" s="12" t="s">
        <v>13</v>
      </c>
      <c r="E165" s="12" t="s">
        <v>14</v>
      </c>
      <c r="F165" s="12" t="s">
        <v>15</v>
      </c>
      <c r="G165" s="12" t="s">
        <v>16</v>
      </c>
      <c r="H165" s="12" t="s">
        <v>17</v>
      </c>
      <c r="I165" s="12" t="s">
        <v>18</v>
      </c>
      <c r="J165" s="12" t="s">
        <v>19</v>
      </c>
      <c r="K165" s="12" t="s">
        <v>20</v>
      </c>
      <c r="L165" s="12" t="s">
        <v>21</v>
      </c>
      <c r="M165" s="12" t="s">
        <v>22</v>
      </c>
      <c r="N165" s="12" t="s">
        <v>23</v>
      </c>
      <c r="O165" s="12" t="s">
        <v>24</v>
      </c>
      <c r="P165" s="12" t="s">
        <v>25</v>
      </c>
      <c r="Q165" s="12" t="s">
        <v>26</v>
      </c>
      <c r="R165" s="12" t="s">
        <v>27</v>
      </c>
      <c r="S165" s="12" t="s">
        <v>28</v>
      </c>
      <c r="T165" s="12" t="s">
        <v>29</v>
      </c>
      <c r="U165" s="12" t="s">
        <v>30</v>
      </c>
      <c r="V165" s="12" t="s">
        <v>31</v>
      </c>
      <c r="W165" s="12" t="s">
        <v>32</v>
      </c>
      <c r="X165" s="12" t="s">
        <v>33</v>
      </c>
      <c r="Y165" s="12" t="s">
        <v>34</v>
      </c>
      <c r="Z165" s="12" t="s">
        <v>35</v>
      </c>
      <c r="AA165" s="12" t="s">
        <v>36</v>
      </c>
      <c r="AB165" s="12" t="s">
        <v>37</v>
      </c>
      <c r="AC165" s="12" t="s">
        <v>38</v>
      </c>
      <c r="AD165" s="12" t="s">
        <v>39</v>
      </c>
      <c r="AE165" s="12" t="s">
        <v>40</v>
      </c>
      <c r="AF165" s="12" t="s">
        <v>41</v>
      </c>
      <c r="AG165" s="12" t="s">
        <v>42</v>
      </c>
      <c r="AH165" s="12" t="s">
        <v>43</v>
      </c>
      <c r="AI165" s="12" t="s">
        <v>44</v>
      </c>
      <c r="AJ165" s="12" t="s">
        <v>45</v>
      </c>
      <c r="AK165" s="12" t="s">
        <v>46</v>
      </c>
      <c r="AL165" s="12" t="s">
        <v>47</v>
      </c>
      <c r="AM165" s="12" t="s">
        <v>48</v>
      </c>
      <c r="AN165" s="12" t="s">
        <v>49</v>
      </c>
      <c r="AO165" s="15" t="s">
        <v>50</v>
      </c>
    </row>
    <row r="166" spans="1:41" x14ac:dyDescent="0.2">
      <c r="A166" s="1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6"/>
    </row>
    <row r="167" spans="1:41" x14ac:dyDescent="0.2">
      <c r="A167" s="11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7"/>
    </row>
    <row r="168" spans="1:41" ht="21" x14ac:dyDescent="0.2">
      <c r="A168" s="25">
        <v>1</v>
      </c>
      <c r="B168" s="18">
        <v>40011722088</v>
      </c>
      <c r="C168" s="19" t="s">
        <v>51</v>
      </c>
      <c r="D168" s="19" t="s">
        <v>378</v>
      </c>
      <c r="E168" s="19" t="s">
        <v>379</v>
      </c>
      <c r="F168" s="19" t="s">
        <v>54</v>
      </c>
      <c r="G168" s="20" t="s">
        <v>55</v>
      </c>
      <c r="H168" s="20" t="s">
        <v>112</v>
      </c>
      <c r="I168" s="20" t="s">
        <v>57</v>
      </c>
      <c r="J168" s="20" t="s">
        <v>380</v>
      </c>
      <c r="K168" s="19"/>
      <c r="L168" s="19" t="s">
        <v>91</v>
      </c>
      <c r="M168" s="19" t="s">
        <v>75</v>
      </c>
      <c r="N168" s="19"/>
      <c r="O168" s="19"/>
      <c r="P168" s="20"/>
      <c r="Q168" s="19"/>
      <c r="R168" s="19"/>
      <c r="S168" s="20" t="s">
        <v>75</v>
      </c>
      <c r="T168" s="19"/>
      <c r="U168" s="19" t="s">
        <v>62</v>
      </c>
      <c r="V168" s="20" t="s">
        <v>63</v>
      </c>
      <c r="W168" s="21">
        <v>8821</v>
      </c>
      <c r="X168" s="20"/>
      <c r="Y168" s="20"/>
      <c r="Z168" s="20" t="s">
        <v>278</v>
      </c>
      <c r="AA168" s="20"/>
      <c r="AB168" s="23">
        <v>14855</v>
      </c>
      <c r="AC168" s="20"/>
      <c r="AD168" s="20" t="s">
        <v>381</v>
      </c>
      <c r="AE168" s="20"/>
      <c r="AF168" s="20" t="s">
        <v>189</v>
      </c>
      <c r="AG168" s="20"/>
      <c r="AH168" s="20">
        <f>-4/40</f>
        <v>-0.1</v>
      </c>
      <c r="AI168" s="20"/>
      <c r="AJ168" s="20" t="s">
        <v>289</v>
      </c>
      <c r="AK168" s="21">
        <v>1362</v>
      </c>
      <c r="AL168" s="20"/>
      <c r="AM168" s="22">
        <v>2240089</v>
      </c>
      <c r="AN168" s="20"/>
      <c r="AO168" s="19"/>
    </row>
    <row r="169" spans="1:41" ht="21" x14ac:dyDescent="0.2">
      <c r="A169" s="25">
        <v>2</v>
      </c>
      <c r="B169" s="18">
        <v>40011722090</v>
      </c>
      <c r="C169" s="19" t="s">
        <v>382</v>
      </c>
      <c r="D169" s="19" t="s">
        <v>383</v>
      </c>
      <c r="E169" s="19" t="s">
        <v>379</v>
      </c>
      <c r="F169" s="19" t="s">
        <v>54</v>
      </c>
      <c r="G169" s="20" t="s">
        <v>55</v>
      </c>
      <c r="H169" s="20" t="s">
        <v>112</v>
      </c>
      <c r="I169" s="20" t="s">
        <v>57</v>
      </c>
      <c r="J169" s="20" t="s">
        <v>384</v>
      </c>
      <c r="K169" s="19"/>
      <c r="L169" s="19" t="s">
        <v>91</v>
      </c>
      <c r="M169" s="19" t="s">
        <v>385</v>
      </c>
      <c r="N169" s="19" t="s">
        <v>386</v>
      </c>
      <c r="O169" s="19"/>
      <c r="P169" s="20"/>
      <c r="Q169" s="19"/>
      <c r="R169" s="19"/>
      <c r="S169" s="20"/>
      <c r="T169" s="19"/>
      <c r="U169" s="19" t="s">
        <v>62</v>
      </c>
      <c r="V169" s="20" t="s">
        <v>63</v>
      </c>
      <c r="W169" s="21">
        <v>6700</v>
      </c>
      <c r="X169" s="20"/>
      <c r="Y169" s="20"/>
      <c r="Z169" s="20" t="s">
        <v>65</v>
      </c>
      <c r="AA169" s="20"/>
      <c r="AB169" s="23">
        <v>36861</v>
      </c>
      <c r="AC169" s="20"/>
      <c r="AD169" s="23">
        <v>36861</v>
      </c>
      <c r="AE169" s="20"/>
      <c r="AF169" s="20" t="s">
        <v>67</v>
      </c>
      <c r="AG169" s="20"/>
      <c r="AH169" s="20" t="s">
        <v>67</v>
      </c>
      <c r="AI169" s="20"/>
      <c r="AJ169" s="20" t="s">
        <v>103</v>
      </c>
      <c r="AK169" s="21">
        <v>12608</v>
      </c>
      <c r="AL169" s="20"/>
      <c r="AM169" s="22">
        <v>2367362</v>
      </c>
      <c r="AN169" s="20"/>
      <c r="AO169" s="19"/>
    </row>
    <row r="170" spans="1:41" ht="21" x14ac:dyDescent="0.2">
      <c r="A170" s="25">
        <v>3</v>
      </c>
      <c r="B170" s="18">
        <v>40011722091</v>
      </c>
      <c r="C170" s="19" t="s">
        <v>387</v>
      </c>
      <c r="D170" s="19" t="s">
        <v>388</v>
      </c>
      <c r="E170" s="19" t="s">
        <v>379</v>
      </c>
      <c r="F170" s="19" t="s">
        <v>54</v>
      </c>
      <c r="G170" s="20" t="s">
        <v>55</v>
      </c>
      <c r="H170" s="20" t="s">
        <v>56</v>
      </c>
      <c r="I170" s="20" t="s">
        <v>57</v>
      </c>
      <c r="J170" s="20" t="s">
        <v>389</v>
      </c>
      <c r="K170" s="19"/>
      <c r="L170" s="19" t="s">
        <v>74</v>
      </c>
      <c r="M170" s="19" t="s">
        <v>115</v>
      </c>
      <c r="N170" s="19" t="s">
        <v>390</v>
      </c>
      <c r="O170" s="19"/>
      <c r="P170" s="20"/>
      <c r="Q170" s="19"/>
      <c r="R170" s="19"/>
      <c r="S170" s="20"/>
      <c r="T170" s="19"/>
      <c r="U170" s="19" t="s">
        <v>62</v>
      </c>
      <c r="V170" s="20" t="s">
        <v>63</v>
      </c>
      <c r="W170" s="21">
        <v>6940</v>
      </c>
      <c r="X170" s="20"/>
      <c r="Y170" s="20"/>
      <c r="Z170" s="23">
        <v>14855</v>
      </c>
      <c r="AA170" s="20"/>
      <c r="AB170" s="20" t="s">
        <v>103</v>
      </c>
      <c r="AC170" s="20"/>
      <c r="AD170" s="20" t="s">
        <v>127</v>
      </c>
      <c r="AE170" s="20"/>
      <c r="AF170" s="20" t="s">
        <v>206</v>
      </c>
      <c r="AG170" s="20"/>
      <c r="AH170" s="20" t="s">
        <v>67</v>
      </c>
      <c r="AI170" s="20"/>
      <c r="AJ170" s="24">
        <v>44520</v>
      </c>
      <c r="AK170" s="21">
        <v>2632</v>
      </c>
      <c r="AL170" s="20"/>
      <c r="AM170" s="22">
        <v>2361846</v>
      </c>
      <c r="AN170" s="20"/>
      <c r="AO170" s="19"/>
    </row>
    <row r="171" spans="1:41" ht="21" x14ac:dyDescent="0.2">
      <c r="A171" s="25">
        <v>4</v>
      </c>
      <c r="B171" s="18">
        <v>40011722092</v>
      </c>
      <c r="C171" s="19" t="s">
        <v>391</v>
      </c>
      <c r="D171" s="19" t="s">
        <v>392</v>
      </c>
      <c r="E171" s="19" t="s">
        <v>379</v>
      </c>
      <c r="F171" s="19" t="s">
        <v>54</v>
      </c>
      <c r="G171" s="20" t="s">
        <v>55</v>
      </c>
      <c r="H171" s="20" t="s">
        <v>71</v>
      </c>
      <c r="I171" s="20" t="s">
        <v>57</v>
      </c>
      <c r="J171" s="20" t="s">
        <v>393</v>
      </c>
      <c r="K171" s="19"/>
      <c r="L171" s="19" t="s">
        <v>394</v>
      </c>
      <c r="M171" s="19" t="s">
        <v>60</v>
      </c>
      <c r="N171" s="19"/>
      <c r="O171" s="19"/>
      <c r="P171" s="20"/>
      <c r="Q171" s="19"/>
      <c r="R171" s="19"/>
      <c r="S171" s="20"/>
      <c r="T171" s="19"/>
      <c r="U171" s="19" t="s">
        <v>62</v>
      </c>
      <c r="V171" s="20" t="s">
        <v>63</v>
      </c>
      <c r="W171" s="21">
        <v>6826</v>
      </c>
      <c r="X171" s="20"/>
      <c r="Y171" s="20"/>
      <c r="Z171" s="23">
        <v>25720</v>
      </c>
      <c r="AA171" s="20"/>
      <c r="AB171" s="20" t="s">
        <v>206</v>
      </c>
      <c r="AC171" s="20"/>
      <c r="AD171" s="20" t="s">
        <v>102</v>
      </c>
      <c r="AE171" s="20"/>
      <c r="AF171" s="20" t="s">
        <v>67</v>
      </c>
      <c r="AG171" s="20"/>
      <c r="AH171" s="20" t="s">
        <v>67</v>
      </c>
      <c r="AI171" s="20"/>
      <c r="AJ171" s="20" t="s">
        <v>171</v>
      </c>
      <c r="AK171" s="21">
        <v>24998</v>
      </c>
      <c r="AL171" s="20"/>
      <c r="AM171" s="22">
        <v>2368548</v>
      </c>
      <c r="AN171" s="20"/>
      <c r="AO171" s="19"/>
    </row>
    <row r="172" spans="1:41" ht="21" x14ac:dyDescent="0.2">
      <c r="A172" s="25">
        <v>5</v>
      </c>
      <c r="B172" s="18">
        <v>40011722093</v>
      </c>
      <c r="C172" s="19" t="s">
        <v>395</v>
      </c>
      <c r="D172" s="19" t="s">
        <v>396</v>
      </c>
      <c r="E172" s="19" t="s">
        <v>379</v>
      </c>
      <c r="F172" s="19" t="s">
        <v>54</v>
      </c>
      <c r="G172" s="20" t="s">
        <v>55</v>
      </c>
      <c r="H172" s="20" t="s">
        <v>71</v>
      </c>
      <c r="I172" s="20" t="s">
        <v>57</v>
      </c>
      <c r="J172" s="20" t="s">
        <v>397</v>
      </c>
      <c r="K172" s="19"/>
      <c r="L172" s="19" t="s">
        <v>91</v>
      </c>
      <c r="M172" s="19" t="s">
        <v>60</v>
      </c>
      <c r="N172" s="19" t="s">
        <v>398</v>
      </c>
      <c r="O172" s="19"/>
      <c r="P172" s="20"/>
      <c r="Q172" s="19"/>
      <c r="R172" s="19"/>
      <c r="S172" s="20" t="s">
        <v>60</v>
      </c>
      <c r="T172" s="19"/>
      <c r="U172" s="19" t="s">
        <v>62</v>
      </c>
      <c r="V172" s="20" t="s">
        <v>63</v>
      </c>
      <c r="W172" s="21">
        <v>10603</v>
      </c>
      <c r="X172" s="20"/>
      <c r="Y172" s="20"/>
      <c r="Z172" s="20" t="s">
        <v>399</v>
      </c>
      <c r="AA172" s="20"/>
      <c r="AB172" s="20" t="s">
        <v>78</v>
      </c>
      <c r="AC172" s="20"/>
      <c r="AD172" s="20" t="s">
        <v>151</v>
      </c>
      <c r="AE172" s="20"/>
      <c r="AF172" s="20" t="s">
        <v>78</v>
      </c>
      <c r="AG172" s="20"/>
      <c r="AH172" s="20" t="s">
        <v>103</v>
      </c>
      <c r="AI172" s="20"/>
      <c r="AJ172" s="20" t="s">
        <v>213</v>
      </c>
      <c r="AK172" s="21">
        <v>83</v>
      </c>
      <c r="AL172" s="20"/>
      <c r="AM172" s="22">
        <v>2240224</v>
      </c>
      <c r="AN172" s="20"/>
      <c r="AO172" s="19"/>
    </row>
    <row r="173" spans="1:41" ht="21" x14ac:dyDescent="0.2">
      <c r="A173" s="25">
        <v>6</v>
      </c>
      <c r="B173" s="18">
        <v>40011722094</v>
      </c>
      <c r="C173" s="19" t="s">
        <v>400</v>
      </c>
      <c r="D173" s="19" t="s">
        <v>401</v>
      </c>
      <c r="E173" s="19" t="s">
        <v>379</v>
      </c>
      <c r="F173" s="19" t="s">
        <v>54</v>
      </c>
      <c r="G173" s="20" t="s">
        <v>55</v>
      </c>
      <c r="H173" s="20" t="s">
        <v>71</v>
      </c>
      <c r="I173" s="20" t="s">
        <v>57</v>
      </c>
      <c r="J173" s="20" t="s">
        <v>402</v>
      </c>
      <c r="K173" s="19"/>
      <c r="L173" s="19" t="s">
        <v>226</v>
      </c>
      <c r="M173" s="19" t="s">
        <v>60</v>
      </c>
      <c r="N173" s="19" t="s">
        <v>403</v>
      </c>
      <c r="O173" s="19" t="s">
        <v>57</v>
      </c>
      <c r="P173" s="20"/>
      <c r="Q173" s="19"/>
      <c r="R173" s="19" t="s">
        <v>148</v>
      </c>
      <c r="S173" s="20" t="s">
        <v>60</v>
      </c>
      <c r="T173" s="19" t="s">
        <v>61</v>
      </c>
      <c r="U173" s="19" t="s">
        <v>62</v>
      </c>
      <c r="V173" s="20" t="s">
        <v>63</v>
      </c>
      <c r="W173" s="21">
        <v>8834</v>
      </c>
      <c r="X173" s="20"/>
      <c r="Y173" s="20"/>
      <c r="Z173" s="20" t="s">
        <v>66</v>
      </c>
      <c r="AA173" s="20"/>
      <c r="AB173" s="20" t="s">
        <v>123</v>
      </c>
      <c r="AC173" s="20"/>
      <c r="AD173" s="20" t="s">
        <v>129</v>
      </c>
      <c r="AE173" s="20"/>
      <c r="AF173" s="20" t="s">
        <v>123</v>
      </c>
      <c r="AG173" s="20"/>
      <c r="AH173" s="20" t="s">
        <v>404</v>
      </c>
      <c r="AI173" s="20"/>
      <c r="AJ173" s="20" t="s">
        <v>109</v>
      </c>
      <c r="AK173" s="21">
        <v>1683</v>
      </c>
      <c r="AL173" s="20"/>
      <c r="AM173" s="22">
        <v>2237062</v>
      </c>
      <c r="AN173" s="20"/>
      <c r="AO173" s="19"/>
    </row>
    <row r="174" spans="1:41" ht="21" x14ac:dyDescent="0.2">
      <c r="A174" s="25">
        <v>7</v>
      </c>
      <c r="B174" s="18">
        <v>40011722095</v>
      </c>
      <c r="C174" s="19" t="s">
        <v>221</v>
      </c>
      <c r="D174" s="19" t="s">
        <v>217</v>
      </c>
      <c r="E174" s="19" t="s">
        <v>379</v>
      </c>
      <c r="F174" s="19" t="s">
        <v>54</v>
      </c>
      <c r="G174" s="20" t="s">
        <v>55</v>
      </c>
      <c r="H174" s="20" t="s">
        <v>71</v>
      </c>
      <c r="I174" s="20" t="s">
        <v>57</v>
      </c>
      <c r="J174" s="20" t="s">
        <v>405</v>
      </c>
      <c r="K174" s="19"/>
      <c r="L174" s="19" t="s">
        <v>91</v>
      </c>
      <c r="M174" s="19" t="s">
        <v>60</v>
      </c>
      <c r="N174" s="19" t="s">
        <v>212</v>
      </c>
      <c r="O174" s="19"/>
      <c r="P174" s="20"/>
      <c r="Q174" s="19"/>
      <c r="R174" s="19"/>
      <c r="S174" s="20"/>
      <c r="T174" s="19"/>
      <c r="U174" s="19" t="s">
        <v>62</v>
      </c>
      <c r="V174" s="20" t="s">
        <v>63</v>
      </c>
      <c r="W174" s="21">
        <v>9226</v>
      </c>
      <c r="X174" s="20"/>
      <c r="Y174" s="20"/>
      <c r="Z174" s="20" t="s">
        <v>305</v>
      </c>
      <c r="AA174" s="20"/>
      <c r="AB174" s="20" t="s">
        <v>176</v>
      </c>
      <c r="AC174" s="20"/>
      <c r="AD174" s="20" t="s">
        <v>150</v>
      </c>
      <c r="AE174" s="20"/>
      <c r="AF174" s="20" t="s">
        <v>66</v>
      </c>
      <c r="AG174" s="20"/>
      <c r="AH174" s="20" t="s">
        <v>149</v>
      </c>
      <c r="AI174" s="20"/>
      <c r="AJ174" s="20" t="s">
        <v>202</v>
      </c>
      <c r="AK174" s="21">
        <v>1033</v>
      </c>
      <c r="AL174" s="20"/>
      <c r="AM174" s="22">
        <v>2237420</v>
      </c>
      <c r="AN174" s="20"/>
      <c r="AO174" s="19"/>
    </row>
    <row r="175" spans="1:41" ht="21" x14ac:dyDescent="0.2">
      <c r="A175" s="25">
        <v>8</v>
      </c>
      <c r="B175" s="18">
        <v>40011722096</v>
      </c>
      <c r="C175" s="19" t="s">
        <v>221</v>
      </c>
      <c r="D175" s="19" t="s">
        <v>406</v>
      </c>
      <c r="E175" s="19" t="s">
        <v>379</v>
      </c>
      <c r="F175" s="19" t="s">
        <v>54</v>
      </c>
      <c r="G175" s="20" t="s">
        <v>55</v>
      </c>
      <c r="H175" s="20" t="s">
        <v>71</v>
      </c>
      <c r="I175" s="20" t="s">
        <v>57</v>
      </c>
      <c r="J175" s="20" t="s">
        <v>238</v>
      </c>
      <c r="K175" s="19"/>
      <c r="L175" s="19" t="s">
        <v>407</v>
      </c>
      <c r="M175" s="19" t="s">
        <v>99</v>
      </c>
      <c r="N175" s="19" t="s">
        <v>408</v>
      </c>
      <c r="O175" s="19"/>
      <c r="P175" s="20"/>
      <c r="Q175" s="19"/>
      <c r="R175" s="19"/>
      <c r="S175" s="20"/>
      <c r="T175" s="19"/>
      <c r="U175" s="19" t="s">
        <v>62</v>
      </c>
      <c r="V175" s="20" t="s">
        <v>63</v>
      </c>
      <c r="W175" s="21">
        <v>8023</v>
      </c>
      <c r="X175" s="20"/>
      <c r="Y175" s="20"/>
      <c r="Z175" s="20" t="s">
        <v>127</v>
      </c>
      <c r="AA175" s="20"/>
      <c r="AB175" s="20" t="s">
        <v>134</v>
      </c>
      <c r="AC175" s="20"/>
      <c r="AD175" s="20" t="s">
        <v>108</v>
      </c>
      <c r="AE175" s="20"/>
      <c r="AF175" s="20" t="s">
        <v>67</v>
      </c>
      <c r="AG175" s="20"/>
      <c r="AH175" s="23">
        <v>25720</v>
      </c>
      <c r="AI175" s="20"/>
      <c r="AJ175" s="20" t="s">
        <v>409</v>
      </c>
      <c r="AK175" s="21">
        <v>7305</v>
      </c>
      <c r="AL175" s="20"/>
      <c r="AM175" s="22">
        <v>2362097</v>
      </c>
      <c r="AN175" s="20"/>
      <c r="AO175" s="19"/>
    </row>
    <row r="176" spans="1:41" ht="21" x14ac:dyDescent="0.2">
      <c r="A176" s="25">
        <v>9</v>
      </c>
      <c r="B176" s="18">
        <v>40011722097</v>
      </c>
      <c r="C176" s="19" t="s">
        <v>410</v>
      </c>
      <c r="D176" s="19" t="s">
        <v>411</v>
      </c>
      <c r="E176" s="19" t="s">
        <v>379</v>
      </c>
      <c r="F176" s="19" t="s">
        <v>54</v>
      </c>
      <c r="G176" s="20" t="s">
        <v>55</v>
      </c>
      <c r="H176" s="20" t="s">
        <v>56</v>
      </c>
      <c r="I176" s="20" t="s">
        <v>57</v>
      </c>
      <c r="J176" s="20" t="s">
        <v>307</v>
      </c>
      <c r="K176" s="19"/>
      <c r="L176" s="19" t="s">
        <v>91</v>
      </c>
      <c r="M176" s="19" t="s">
        <v>115</v>
      </c>
      <c r="N176" s="19" t="s">
        <v>412</v>
      </c>
      <c r="O176" s="19"/>
      <c r="P176" s="20"/>
      <c r="Q176" s="19"/>
      <c r="R176" s="19"/>
      <c r="S176" s="20"/>
      <c r="T176" s="19"/>
      <c r="U176" s="19" t="s">
        <v>62</v>
      </c>
      <c r="V176" s="20" t="s">
        <v>63</v>
      </c>
      <c r="W176" s="21">
        <v>6700</v>
      </c>
      <c r="X176" s="20"/>
      <c r="Y176" s="20"/>
      <c r="Z176" s="23">
        <v>25600</v>
      </c>
      <c r="AA176" s="20"/>
      <c r="AB176" s="23">
        <v>25720</v>
      </c>
      <c r="AC176" s="20"/>
      <c r="AD176" s="20" t="s">
        <v>399</v>
      </c>
      <c r="AE176" s="20"/>
      <c r="AF176" s="20" t="s">
        <v>67</v>
      </c>
      <c r="AG176" s="20"/>
      <c r="AH176" s="20" t="s">
        <v>67</v>
      </c>
      <c r="AI176" s="20"/>
      <c r="AJ176" s="20" t="s">
        <v>129</v>
      </c>
      <c r="AK176" s="21">
        <v>4243</v>
      </c>
      <c r="AL176" s="20"/>
      <c r="AM176" s="22">
        <v>2362003</v>
      </c>
      <c r="AN176" s="20"/>
      <c r="AO176" s="19"/>
    </row>
    <row r="177" spans="1:41" ht="21" x14ac:dyDescent="0.2">
      <c r="A177" s="25">
        <v>10</v>
      </c>
      <c r="B177" s="18">
        <v>40011722098</v>
      </c>
      <c r="C177" s="19" t="s">
        <v>221</v>
      </c>
      <c r="D177" s="19" t="s">
        <v>413</v>
      </c>
      <c r="E177" s="19" t="s">
        <v>379</v>
      </c>
      <c r="F177" s="19" t="s">
        <v>54</v>
      </c>
      <c r="G177" s="20" t="s">
        <v>55</v>
      </c>
      <c r="H177" s="20" t="s">
        <v>112</v>
      </c>
      <c r="I177" s="20" t="s">
        <v>57</v>
      </c>
      <c r="J177" s="24">
        <v>44537</v>
      </c>
      <c r="K177" s="19"/>
      <c r="L177" s="19" t="s">
        <v>414</v>
      </c>
      <c r="M177" s="19" t="s">
        <v>385</v>
      </c>
      <c r="N177" s="19" t="s">
        <v>415</v>
      </c>
      <c r="O177" s="19"/>
      <c r="P177" s="20"/>
      <c r="Q177" s="19"/>
      <c r="R177" s="19"/>
      <c r="S177" s="20"/>
      <c r="T177" s="19"/>
      <c r="U177" s="19" t="s">
        <v>62</v>
      </c>
      <c r="V177" s="20" t="s">
        <v>63</v>
      </c>
      <c r="W177" s="21">
        <v>6655</v>
      </c>
      <c r="X177" s="20"/>
      <c r="Y177" s="20"/>
      <c r="Z177" s="23">
        <v>14855</v>
      </c>
      <c r="AA177" s="20"/>
      <c r="AB177" s="20" t="s">
        <v>103</v>
      </c>
      <c r="AC177" s="20"/>
      <c r="AD177" s="20" t="s">
        <v>103</v>
      </c>
      <c r="AE177" s="20"/>
      <c r="AF177" s="20" t="s">
        <v>67</v>
      </c>
      <c r="AG177" s="20"/>
      <c r="AH177" s="20" t="s">
        <v>416</v>
      </c>
      <c r="AI177" s="20"/>
      <c r="AJ177" s="20" t="s">
        <v>103</v>
      </c>
      <c r="AK177" s="21">
        <v>13785</v>
      </c>
      <c r="AL177" s="20"/>
      <c r="AM177" s="22">
        <v>2366083</v>
      </c>
      <c r="AN177" s="20"/>
      <c r="AO177" s="19"/>
    </row>
    <row r="178" spans="1:41" ht="21" x14ac:dyDescent="0.2">
      <c r="A178" s="25">
        <v>11</v>
      </c>
      <c r="B178" s="18">
        <v>40011722099</v>
      </c>
      <c r="C178" s="19" t="s">
        <v>141</v>
      </c>
      <c r="D178" s="19" t="s">
        <v>417</v>
      </c>
      <c r="E178" s="19" t="s">
        <v>379</v>
      </c>
      <c r="F178" s="19" t="s">
        <v>54</v>
      </c>
      <c r="G178" s="20" t="s">
        <v>55</v>
      </c>
      <c r="H178" s="20" t="s">
        <v>71</v>
      </c>
      <c r="I178" s="20" t="s">
        <v>57</v>
      </c>
      <c r="J178" s="20" t="s">
        <v>418</v>
      </c>
      <c r="K178" s="19"/>
      <c r="L178" s="19" t="s">
        <v>59</v>
      </c>
      <c r="M178" s="19" t="s">
        <v>75</v>
      </c>
      <c r="N178" s="19" t="s">
        <v>419</v>
      </c>
      <c r="O178" s="19"/>
      <c r="P178" s="20"/>
      <c r="Q178" s="19"/>
      <c r="R178" s="19"/>
      <c r="S178" s="20"/>
      <c r="T178" s="19"/>
      <c r="U178" s="19" t="s">
        <v>62</v>
      </c>
      <c r="V178" s="20" t="s">
        <v>63</v>
      </c>
      <c r="W178" s="21">
        <v>7250</v>
      </c>
      <c r="X178" s="20"/>
      <c r="Y178" s="20"/>
      <c r="Z178" s="20" t="s">
        <v>139</v>
      </c>
      <c r="AA178" s="20"/>
      <c r="AB178" s="20" t="s">
        <v>139</v>
      </c>
      <c r="AC178" s="20"/>
      <c r="AD178" s="20" t="s">
        <v>292</v>
      </c>
      <c r="AE178" s="20"/>
      <c r="AF178" s="20" t="s">
        <v>67</v>
      </c>
      <c r="AG178" s="20"/>
      <c r="AH178" s="20" t="s">
        <v>67</v>
      </c>
      <c r="AI178" s="20"/>
      <c r="AJ178" s="20" t="s">
        <v>170</v>
      </c>
      <c r="AK178" s="21">
        <v>17625</v>
      </c>
      <c r="AL178" s="20"/>
      <c r="AM178" s="22">
        <v>2369591</v>
      </c>
      <c r="AN178" s="20"/>
      <c r="AO178" s="19"/>
    </row>
    <row r="179" spans="1:41" ht="21" x14ac:dyDescent="0.2">
      <c r="A179" s="25">
        <v>12</v>
      </c>
      <c r="B179" s="18">
        <v>40011722100</v>
      </c>
      <c r="C179" s="19" t="s">
        <v>420</v>
      </c>
      <c r="D179" s="19" t="s">
        <v>241</v>
      </c>
      <c r="E179" s="19" t="s">
        <v>379</v>
      </c>
      <c r="F179" s="19" t="s">
        <v>54</v>
      </c>
      <c r="G179" s="20" t="s">
        <v>55</v>
      </c>
      <c r="H179" s="20" t="s">
        <v>112</v>
      </c>
      <c r="I179" s="20" t="s">
        <v>57</v>
      </c>
      <c r="J179" s="20" t="s">
        <v>352</v>
      </c>
      <c r="K179" s="19"/>
      <c r="L179" s="19" t="s">
        <v>98</v>
      </c>
      <c r="M179" s="19" t="s">
        <v>115</v>
      </c>
      <c r="N179" s="19"/>
      <c r="O179" s="19"/>
      <c r="P179" s="20"/>
      <c r="Q179" s="19"/>
      <c r="R179" s="19"/>
      <c r="S179" s="20"/>
      <c r="T179" s="19"/>
      <c r="U179" s="19" t="s">
        <v>62</v>
      </c>
      <c r="V179" s="20" t="s">
        <v>63</v>
      </c>
      <c r="W179" s="21">
        <v>9430</v>
      </c>
      <c r="X179" s="20"/>
      <c r="Y179" s="20"/>
      <c r="Z179" s="20" t="s">
        <v>176</v>
      </c>
      <c r="AA179" s="20"/>
      <c r="AB179" s="20" t="s">
        <v>65</v>
      </c>
      <c r="AC179" s="20"/>
      <c r="AD179" s="20" t="s">
        <v>78</v>
      </c>
      <c r="AE179" s="20"/>
      <c r="AF179" s="20" t="s">
        <v>260</v>
      </c>
      <c r="AG179" s="20"/>
      <c r="AH179" s="23">
        <v>33086</v>
      </c>
      <c r="AI179" s="20"/>
      <c r="AJ179" s="20" t="s">
        <v>87</v>
      </c>
      <c r="AK179" s="21">
        <v>783</v>
      </c>
      <c r="AL179" s="20"/>
      <c r="AM179" s="22">
        <v>2240126</v>
      </c>
      <c r="AN179" s="20"/>
      <c r="AO179" s="19"/>
    </row>
    <row r="180" spans="1:41" ht="21" x14ac:dyDescent="0.2">
      <c r="A180" s="25">
        <v>13</v>
      </c>
      <c r="B180" s="18">
        <v>40011722101</v>
      </c>
      <c r="C180" s="19" t="s">
        <v>421</v>
      </c>
      <c r="D180" s="19" t="s">
        <v>422</v>
      </c>
      <c r="E180" s="19" t="s">
        <v>379</v>
      </c>
      <c r="F180" s="19" t="s">
        <v>54</v>
      </c>
      <c r="G180" s="20" t="s">
        <v>55</v>
      </c>
      <c r="H180" s="20" t="s">
        <v>71</v>
      </c>
      <c r="I180" s="20" t="s">
        <v>57</v>
      </c>
      <c r="J180" s="20" t="s">
        <v>423</v>
      </c>
      <c r="K180" s="19"/>
      <c r="L180" s="19" t="s">
        <v>98</v>
      </c>
      <c r="M180" s="19" t="s">
        <v>99</v>
      </c>
      <c r="N180" s="19" t="s">
        <v>424</v>
      </c>
      <c r="O180" s="19"/>
      <c r="P180" s="20"/>
      <c r="Q180" s="19"/>
      <c r="R180" s="19"/>
      <c r="S180" s="20"/>
      <c r="T180" s="19"/>
      <c r="U180" s="19" t="s">
        <v>62</v>
      </c>
      <c r="V180" s="20" t="s">
        <v>63</v>
      </c>
      <c r="W180" s="21">
        <v>8332</v>
      </c>
      <c r="X180" s="20"/>
      <c r="Y180" s="20"/>
      <c r="Z180" s="20" t="s">
        <v>101</v>
      </c>
      <c r="AA180" s="20"/>
      <c r="AB180" s="20" t="s">
        <v>176</v>
      </c>
      <c r="AC180" s="20"/>
      <c r="AD180" s="20" t="s">
        <v>93</v>
      </c>
      <c r="AE180" s="20"/>
      <c r="AF180" s="20" t="s">
        <v>316</v>
      </c>
      <c r="AG180" s="20"/>
      <c r="AH180" s="20" t="s">
        <v>67</v>
      </c>
      <c r="AI180" s="20"/>
      <c r="AJ180" s="20" t="s">
        <v>202</v>
      </c>
      <c r="AK180" s="21">
        <v>2536</v>
      </c>
      <c r="AL180" s="20"/>
      <c r="AM180" s="22">
        <v>2368234</v>
      </c>
      <c r="AN180" s="20"/>
      <c r="AO180" s="19"/>
    </row>
    <row r="181" spans="1:41" ht="21" x14ac:dyDescent="0.2">
      <c r="A181" s="25">
        <v>14</v>
      </c>
      <c r="B181" s="18">
        <v>40011722102</v>
      </c>
      <c r="C181" s="19" t="s">
        <v>144</v>
      </c>
      <c r="D181" s="19" t="s">
        <v>425</v>
      </c>
      <c r="E181" s="19" t="s">
        <v>379</v>
      </c>
      <c r="F181" s="19" t="s">
        <v>54</v>
      </c>
      <c r="G181" s="20" t="s">
        <v>55</v>
      </c>
      <c r="H181" s="20" t="s">
        <v>71</v>
      </c>
      <c r="I181" s="20" t="s">
        <v>57</v>
      </c>
      <c r="J181" s="20" t="s">
        <v>426</v>
      </c>
      <c r="K181" s="19"/>
      <c r="L181" s="19" t="s">
        <v>427</v>
      </c>
      <c r="M181" s="19" t="s">
        <v>428</v>
      </c>
      <c r="N181" s="19"/>
      <c r="O181" s="19"/>
      <c r="P181" s="20"/>
      <c r="Q181" s="19"/>
      <c r="R181" s="19"/>
      <c r="S181" s="20"/>
      <c r="T181" s="19"/>
      <c r="U181" s="19" t="s">
        <v>62</v>
      </c>
      <c r="V181" s="20" t="s">
        <v>63</v>
      </c>
      <c r="W181" s="21">
        <v>6637</v>
      </c>
      <c r="X181" s="20"/>
      <c r="Y181" s="20"/>
      <c r="Z181" s="23">
        <v>36861</v>
      </c>
      <c r="AA181" s="20"/>
      <c r="AB181" s="20" t="s">
        <v>92</v>
      </c>
      <c r="AC181" s="20"/>
      <c r="AD181" s="23">
        <v>36739</v>
      </c>
      <c r="AE181" s="20"/>
      <c r="AF181" s="20" t="s">
        <v>101</v>
      </c>
      <c r="AG181" s="20"/>
      <c r="AH181" s="20" t="s">
        <v>67</v>
      </c>
      <c r="AI181" s="20"/>
      <c r="AJ181" s="24">
        <v>44520</v>
      </c>
      <c r="AK181" s="21">
        <v>23826</v>
      </c>
      <c r="AL181" s="20"/>
      <c r="AM181" s="22">
        <v>2362092</v>
      </c>
      <c r="AN181" s="20"/>
      <c r="AO181" s="19"/>
    </row>
    <row r="182" spans="1:41" ht="21" x14ac:dyDescent="0.2">
      <c r="A182" s="25">
        <v>15</v>
      </c>
      <c r="B182" s="18">
        <v>40011722103</v>
      </c>
      <c r="C182" s="19" t="s">
        <v>429</v>
      </c>
      <c r="D182" s="19" t="s">
        <v>261</v>
      </c>
      <c r="E182" s="19" t="s">
        <v>379</v>
      </c>
      <c r="F182" s="19" t="s">
        <v>54</v>
      </c>
      <c r="G182" s="20" t="s">
        <v>55</v>
      </c>
      <c r="H182" s="20" t="s">
        <v>71</v>
      </c>
      <c r="I182" s="20" t="s">
        <v>57</v>
      </c>
      <c r="J182" s="20" t="s">
        <v>430</v>
      </c>
      <c r="K182" s="19"/>
      <c r="L182" s="19" t="s">
        <v>165</v>
      </c>
      <c r="M182" s="19" t="s">
        <v>60</v>
      </c>
      <c r="N182" s="19" t="s">
        <v>431</v>
      </c>
      <c r="O182" s="19"/>
      <c r="P182" s="20"/>
      <c r="Q182" s="19"/>
      <c r="R182" s="19"/>
      <c r="S182" s="20"/>
      <c r="T182" s="19"/>
      <c r="U182" s="19" t="s">
        <v>62</v>
      </c>
      <c r="V182" s="20" t="s">
        <v>63</v>
      </c>
      <c r="W182" s="21">
        <v>9080</v>
      </c>
      <c r="X182" s="20"/>
      <c r="Y182" s="20"/>
      <c r="Z182" s="20" t="s">
        <v>85</v>
      </c>
      <c r="AA182" s="20"/>
      <c r="AB182" s="20" t="s">
        <v>86</v>
      </c>
      <c r="AC182" s="20"/>
      <c r="AD182" s="20" t="s">
        <v>331</v>
      </c>
      <c r="AE182" s="20"/>
      <c r="AF182" s="20" t="s">
        <v>149</v>
      </c>
      <c r="AG182" s="20"/>
      <c r="AH182" s="23">
        <v>10990</v>
      </c>
      <c r="AI182" s="20"/>
      <c r="AJ182" s="20" t="s">
        <v>264</v>
      </c>
      <c r="AK182" s="21">
        <v>949</v>
      </c>
      <c r="AL182" s="20"/>
      <c r="AM182" s="22">
        <v>2237497</v>
      </c>
      <c r="AN182" s="20"/>
      <c r="AO182" s="19"/>
    </row>
    <row r="183" spans="1:41" ht="21" x14ac:dyDescent="0.2">
      <c r="A183" s="25">
        <v>16</v>
      </c>
      <c r="B183" s="18">
        <v>40011722104</v>
      </c>
      <c r="C183" s="19" t="s">
        <v>432</v>
      </c>
      <c r="D183" s="19" t="s">
        <v>433</v>
      </c>
      <c r="E183" s="19" t="s">
        <v>379</v>
      </c>
      <c r="F183" s="19" t="s">
        <v>54</v>
      </c>
      <c r="G183" s="20" t="s">
        <v>55</v>
      </c>
      <c r="H183" s="20" t="s">
        <v>71</v>
      </c>
      <c r="I183" s="20" t="s">
        <v>57</v>
      </c>
      <c r="J183" s="20" t="s">
        <v>434</v>
      </c>
      <c r="K183" s="19"/>
      <c r="L183" s="19" t="s">
        <v>98</v>
      </c>
      <c r="M183" s="19" t="s">
        <v>60</v>
      </c>
      <c r="N183" s="19" t="s">
        <v>435</v>
      </c>
      <c r="O183" s="19"/>
      <c r="P183" s="20"/>
      <c r="Q183" s="19"/>
      <c r="R183" s="19"/>
      <c r="S183" s="20"/>
      <c r="T183" s="19"/>
      <c r="U183" s="19" t="s">
        <v>62</v>
      </c>
      <c r="V183" s="20" t="s">
        <v>63</v>
      </c>
      <c r="W183" s="21">
        <v>8155</v>
      </c>
      <c r="X183" s="20"/>
      <c r="Y183" s="20"/>
      <c r="Z183" s="20" t="s">
        <v>77</v>
      </c>
      <c r="AA183" s="20"/>
      <c r="AB183" s="20" t="s">
        <v>66</v>
      </c>
      <c r="AC183" s="20"/>
      <c r="AD183" s="20" t="s">
        <v>194</v>
      </c>
      <c r="AE183" s="20"/>
      <c r="AF183" s="23">
        <v>25842</v>
      </c>
      <c r="AG183" s="20"/>
      <c r="AH183" s="23">
        <v>18354</v>
      </c>
      <c r="AI183" s="20"/>
      <c r="AJ183" s="20" t="s">
        <v>176</v>
      </c>
      <c r="AK183" s="21">
        <v>3893</v>
      </c>
      <c r="AL183" s="20"/>
      <c r="AM183" s="22">
        <v>2368228</v>
      </c>
      <c r="AN183" s="20"/>
      <c r="AO183" s="19"/>
    </row>
    <row r="184" spans="1:41" ht="21" x14ac:dyDescent="0.2">
      <c r="A184" s="25">
        <v>17</v>
      </c>
      <c r="B184" s="18">
        <v>40011722105</v>
      </c>
      <c r="C184" s="19" t="s">
        <v>436</v>
      </c>
      <c r="D184" s="19" t="s">
        <v>437</v>
      </c>
      <c r="E184" s="19" t="s">
        <v>379</v>
      </c>
      <c r="F184" s="19" t="s">
        <v>54</v>
      </c>
      <c r="G184" s="20" t="s">
        <v>55</v>
      </c>
      <c r="H184" s="20" t="s">
        <v>112</v>
      </c>
      <c r="I184" s="20" t="s">
        <v>57</v>
      </c>
      <c r="J184" s="20" t="s">
        <v>426</v>
      </c>
      <c r="K184" s="19"/>
      <c r="L184" s="19" t="s">
        <v>91</v>
      </c>
      <c r="M184" s="19" t="s">
        <v>60</v>
      </c>
      <c r="N184" s="19" t="s">
        <v>438</v>
      </c>
      <c r="O184" s="19"/>
      <c r="P184" s="20"/>
      <c r="Q184" s="19"/>
      <c r="R184" s="19"/>
      <c r="S184" s="20"/>
      <c r="T184" s="19"/>
      <c r="U184" s="19" t="s">
        <v>62</v>
      </c>
      <c r="V184" s="20" t="s">
        <v>63</v>
      </c>
      <c r="W184" s="21">
        <v>6731</v>
      </c>
      <c r="X184" s="20"/>
      <c r="Y184" s="20"/>
      <c r="Z184" s="20" t="s">
        <v>67</v>
      </c>
      <c r="AA184" s="20"/>
      <c r="AB184" s="23">
        <v>14732</v>
      </c>
      <c r="AC184" s="20"/>
      <c r="AD184" s="20" t="s">
        <v>123</v>
      </c>
      <c r="AE184" s="20"/>
      <c r="AF184" s="20" t="s">
        <v>264</v>
      </c>
      <c r="AG184" s="20"/>
      <c r="AH184" s="20" t="s">
        <v>67</v>
      </c>
      <c r="AI184" s="20"/>
      <c r="AJ184" s="20" t="s">
        <v>170</v>
      </c>
      <c r="AK184" s="21">
        <v>15350</v>
      </c>
      <c r="AL184" s="20"/>
      <c r="AM184" s="22">
        <v>2367389</v>
      </c>
      <c r="AN184" s="20"/>
      <c r="AO184" s="19"/>
    </row>
    <row r="185" spans="1:41" ht="21" x14ac:dyDescent="0.2">
      <c r="A185" s="25">
        <v>18</v>
      </c>
      <c r="B185" s="18">
        <v>40011722106</v>
      </c>
      <c r="C185" s="19" t="s">
        <v>203</v>
      </c>
      <c r="D185" s="19" t="s">
        <v>439</v>
      </c>
      <c r="E185" s="19" t="s">
        <v>379</v>
      </c>
      <c r="F185" s="19" t="s">
        <v>54</v>
      </c>
      <c r="G185" s="20" t="s">
        <v>55</v>
      </c>
      <c r="H185" s="20" t="s">
        <v>71</v>
      </c>
      <c r="I185" s="20" t="s">
        <v>57</v>
      </c>
      <c r="J185" s="23">
        <v>15646</v>
      </c>
      <c r="K185" s="19"/>
      <c r="L185" s="19" t="s">
        <v>440</v>
      </c>
      <c r="M185" s="19" t="s">
        <v>75</v>
      </c>
      <c r="N185" s="19" t="s">
        <v>441</v>
      </c>
      <c r="O185" s="19"/>
      <c r="P185" s="20"/>
      <c r="Q185" s="19"/>
      <c r="R185" s="19"/>
      <c r="S185" s="20"/>
      <c r="T185" s="19"/>
      <c r="U185" s="19" t="s">
        <v>62</v>
      </c>
      <c r="V185" s="20" t="s">
        <v>63</v>
      </c>
      <c r="W185" s="21">
        <v>6631</v>
      </c>
      <c r="X185" s="20"/>
      <c r="Y185" s="20"/>
      <c r="Z185" s="20" t="s">
        <v>101</v>
      </c>
      <c r="AA185" s="20"/>
      <c r="AB185" s="20" t="s">
        <v>103</v>
      </c>
      <c r="AC185" s="20"/>
      <c r="AD185" s="20" t="s">
        <v>78</v>
      </c>
      <c r="AE185" s="20"/>
      <c r="AF185" s="20" t="s">
        <v>67</v>
      </c>
      <c r="AG185" s="20"/>
      <c r="AH185" s="20" t="s">
        <v>67</v>
      </c>
      <c r="AI185" s="20"/>
      <c r="AJ185" s="20" t="s">
        <v>207</v>
      </c>
      <c r="AK185" s="21">
        <v>31044</v>
      </c>
      <c r="AL185" s="20"/>
      <c r="AM185" s="22">
        <v>2369598</v>
      </c>
      <c r="AN185" s="20"/>
      <c r="AO185" s="19"/>
    </row>
    <row r="186" spans="1:41" ht="21" x14ac:dyDescent="0.2">
      <c r="A186" s="25">
        <v>19</v>
      </c>
      <c r="B186" s="18">
        <v>40011722107</v>
      </c>
      <c r="C186" s="19" t="s">
        <v>110</v>
      </c>
      <c r="D186" s="19" t="s">
        <v>442</v>
      </c>
      <c r="E186" s="19" t="s">
        <v>379</v>
      </c>
      <c r="F186" s="19" t="s">
        <v>54</v>
      </c>
      <c r="G186" s="20" t="s">
        <v>55</v>
      </c>
      <c r="H186" s="20" t="s">
        <v>112</v>
      </c>
      <c r="I186" s="20" t="s">
        <v>57</v>
      </c>
      <c r="J186" s="20" t="s">
        <v>423</v>
      </c>
      <c r="K186" s="19"/>
      <c r="L186" s="19" t="s">
        <v>91</v>
      </c>
      <c r="M186" s="19" t="s">
        <v>115</v>
      </c>
      <c r="N186" s="19" t="s">
        <v>443</v>
      </c>
      <c r="O186" s="19"/>
      <c r="P186" s="20"/>
      <c r="Q186" s="19"/>
      <c r="R186" s="19"/>
      <c r="S186" s="20"/>
      <c r="T186" s="19"/>
      <c r="U186" s="19" t="s">
        <v>62</v>
      </c>
      <c r="V186" s="20" t="s">
        <v>63</v>
      </c>
      <c r="W186" s="21">
        <v>7082</v>
      </c>
      <c r="X186" s="20"/>
      <c r="Y186" s="20"/>
      <c r="Z186" s="20" t="s">
        <v>103</v>
      </c>
      <c r="AA186" s="20"/>
      <c r="AB186" s="23">
        <v>36739</v>
      </c>
      <c r="AC186" s="20"/>
      <c r="AD186" s="23">
        <v>36739</v>
      </c>
      <c r="AE186" s="20"/>
      <c r="AF186" s="20" t="s">
        <v>65</v>
      </c>
      <c r="AG186" s="20"/>
      <c r="AH186" s="20" t="s">
        <v>286</v>
      </c>
      <c r="AI186" s="20"/>
      <c r="AJ186" s="20" t="s">
        <v>77</v>
      </c>
      <c r="AK186" s="21">
        <v>11138</v>
      </c>
      <c r="AL186" s="20"/>
      <c r="AM186" s="22">
        <v>2367180</v>
      </c>
      <c r="AN186" s="20"/>
      <c r="AO186" s="19"/>
    </row>
    <row r="187" spans="1:41" ht="21" x14ac:dyDescent="0.2">
      <c r="A187" s="25">
        <v>20</v>
      </c>
      <c r="B187" s="18">
        <v>40011722108</v>
      </c>
      <c r="C187" s="19" t="s">
        <v>312</v>
      </c>
      <c r="D187" s="19" t="s">
        <v>444</v>
      </c>
      <c r="E187" s="19" t="s">
        <v>379</v>
      </c>
      <c r="F187" s="19" t="s">
        <v>54</v>
      </c>
      <c r="G187" s="20" t="s">
        <v>55</v>
      </c>
      <c r="H187" s="20" t="s">
        <v>71</v>
      </c>
      <c r="I187" s="20" t="s">
        <v>57</v>
      </c>
      <c r="J187" s="20" t="s">
        <v>445</v>
      </c>
      <c r="K187" s="19"/>
      <c r="L187" s="19" t="s">
        <v>446</v>
      </c>
      <c r="M187" s="19" t="s">
        <v>99</v>
      </c>
      <c r="N187" s="19"/>
      <c r="O187" s="19"/>
      <c r="P187" s="20"/>
      <c r="Q187" s="19"/>
      <c r="R187" s="19"/>
      <c r="S187" s="20"/>
      <c r="T187" s="19"/>
      <c r="U187" s="19" t="s">
        <v>62</v>
      </c>
      <c r="V187" s="20" t="s">
        <v>63</v>
      </c>
      <c r="W187" s="21">
        <v>8059</v>
      </c>
      <c r="X187" s="20"/>
      <c r="Y187" s="20"/>
      <c r="Z187" s="20" t="s">
        <v>79</v>
      </c>
      <c r="AA187" s="20"/>
      <c r="AB187" s="20" t="s">
        <v>103</v>
      </c>
      <c r="AC187" s="20"/>
      <c r="AD187" s="20" t="s">
        <v>177</v>
      </c>
      <c r="AE187" s="20"/>
      <c r="AF187" s="20" t="s">
        <v>66</v>
      </c>
      <c r="AG187" s="20"/>
      <c r="AH187" s="20" t="s">
        <v>67</v>
      </c>
      <c r="AI187" s="20"/>
      <c r="AJ187" s="20" t="s">
        <v>409</v>
      </c>
      <c r="AK187" s="21">
        <v>5483</v>
      </c>
      <c r="AL187" s="20"/>
      <c r="AM187" s="22">
        <v>2361823</v>
      </c>
      <c r="AN187" s="20"/>
      <c r="AO187" s="19"/>
    </row>
    <row r="188" spans="1:41" ht="21" x14ac:dyDescent="0.2">
      <c r="A188" s="25">
        <v>21</v>
      </c>
      <c r="B188" s="18">
        <v>40011722109</v>
      </c>
      <c r="C188" s="19" t="s">
        <v>353</v>
      </c>
      <c r="D188" s="19" t="s">
        <v>447</v>
      </c>
      <c r="E188" s="19" t="s">
        <v>379</v>
      </c>
      <c r="F188" s="19" t="s">
        <v>54</v>
      </c>
      <c r="G188" s="20" t="s">
        <v>55</v>
      </c>
      <c r="H188" s="20" t="s">
        <v>112</v>
      </c>
      <c r="I188" s="20" t="s">
        <v>57</v>
      </c>
      <c r="J188" s="20" t="s">
        <v>402</v>
      </c>
      <c r="K188" s="19"/>
      <c r="L188" s="19" t="s">
        <v>91</v>
      </c>
      <c r="M188" s="19" t="s">
        <v>115</v>
      </c>
      <c r="N188" s="19" t="s">
        <v>448</v>
      </c>
      <c r="O188" s="19"/>
      <c r="P188" s="20"/>
      <c r="Q188" s="19"/>
      <c r="R188" s="19"/>
      <c r="S188" s="20"/>
      <c r="T188" s="19"/>
      <c r="U188" s="19" t="s">
        <v>62</v>
      </c>
      <c r="V188" s="20" t="s">
        <v>63</v>
      </c>
      <c r="W188" s="21">
        <v>9083</v>
      </c>
      <c r="X188" s="20"/>
      <c r="Y188" s="20"/>
      <c r="Z188" s="20" t="s">
        <v>189</v>
      </c>
      <c r="AA188" s="20"/>
      <c r="AB188" s="20" t="s">
        <v>194</v>
      </c>
      <c r="AC188" s="20"/>
      <c r="AD188" s="20" t="s">
        <v>150</v>
      </c>
      <c r="AE188" s="20"/>
      <c r="AF188" s="20" t="s">
        <v>278</v>
      </c>
      <c r="AG188" s="20"/>
      <c r="AH188" s="20" t="s">
        <v>149</v>
      </c>
      <c r="AI188" s="20"/>
      <c r="AJ188" s="20" t="s">
        <v>151</v>
      </c>
      <c r="AK188" s="21">
        <v>1179</v>
      </c>
      <c r="AL188" s="20"/>
      <c r="AM188" s="22">
        <v>2240230</v>
      </c>
      <c r="AN188" s="20"/>
      <c r="AO188" s="19"/>
    </row>
    <row r="189" spans="1:41" ht="21" x14ac:dyDescent="0.2">
      <c r="A189" s="25">
        <v>22</v>
      </c>
      <c r="B189" s="18">
        <v>40011722110</v>
      </c>
      <c r="C189" s="19" t="s">
        <v>353</v>
      </c>
      <c r="D189" s="19" t="s">
        <v>449</v>
      </c>
      <c r="E189" s="19" t="s">
        <v>379</v>
      </c>
      <c r="F189" s="19" t="s">
        <v>54</v>
      </c>
      <c r="G189" s="20" t="s">
        <v>55</v>
      </c>
      <c r="H189" s="20" t="s">
        <v>71</v>
      </c>
      <c r="I189" s="20" t="s">
        <v>57</v>
      </c>
      <c r="J189" s="20" t="s">
        <v>434</v>
      </c>
      <c r="K189" s="19"/>
      <c r="L189" s="19" t="s">
        <v>91</v>
      </c>
      <c r="M189" s="19" t="s">
        <v>99</v>
      </c>
      <c r="N189" s="19" t="s">
        <v>175</v>
      </c>
      <c r="O189" s="19"/>
      <c r="P189" s="20"/>
      <c r="Q189" s="19"/>
      <c r="R189" s="19"/>
      <c r="S189" s="20"/>
      <c r="T189" s="19"/>
      <c r="U189" s="19" t="s">
        <v>62</v>
      </c>
      <c r="V189" s="20" t="s">
        <v>63</v>
      </c>
      <c r="W189" s="21">
        <v>8916</v>
      </c>
      <c r="X189" s="20"/>
      <c r="Y189" s="20"/>
      <c r="Z189" s="20" t="s">
        <v>64</v>
      </c>
      <c r="AA189" s="20"/>
      <c r="AB189" s="20" t="s">
        <v>194</v>
      </c>
      <c r="AC189" s="20"/>
      <c r="AD189" s="20" t="s">
        <v>171</v>
      </c>
      <c r="AE189" s="20"/>
      <c r="AF189" s="23">
        <v>36617</v>
      </c>
      <c r="AG189" s="20"/>
      <c r="AH189" s="23">
        <v>25720</v>
      </c>
      <c r="AI189" s="20"/>
      <c r="AJ189" s="20" t="s">
        <v>450</v>
      </c>
      <c r="AK189" s="21">
        <v>1870</v>
      </c>
      <c r="AL189" s="20"/>
      <c r="AM189" s="22">
        <v>2237507</v>
      </c>
      <c r="AN189" s="20"/>
      <c r="AO189" s="19"/>
    </row>
    <row r="190" spans="1:41" ht="21" x14ac:dyDescent="0.2">
      <c r="A190" s="25">
        <v>23</v>
      </c>
      <c r="B190" s="18">
        <v>40011722111</v>
      </c>
      <c r="C190" s="19" t="s">
        <v>221</v>
      </c>
      <c r="D190" s="19" t="s">
        <v>451</v>
      </c>
      <c r="E190" s="19" t="s">
        <v>379</v>
      </c>
      <c r="F190" s="19" t="s">
        <v>54</v>
      </c>
      <c r="G190" s="20" t="s">
        <v>55</v>
      </c>
      <c r="H190" s="20" t="s">
        <v>112</v>
      </c>
      <c r="I190" s="20" t="s">
        <v>57</v>
      </c>
      <c r="J190" s="20" t="s">
        <v>262</v>
      </c>
      <c r="K190" s="19"/>
      <c r="L190" s="19" t="s">
        <v>91</v>
      </c>
      <c r="M190" s="19" t="s">
        <v>60</v>
      </c>
      <c r="N190" s="19" t="s">
        <v>452</v>
      </c>
      <c r="O190" s="19"/>
      <c r="P190" s="20"/>
      <c r="Q190" s="19"/>
      <c r="R190" s="19"/>
      <c r="S190" s="20"/>
      <c r="T190" s="19"/>
      <c r="U190" s="19" t="s">
        <v>62</v>
      </c>
      <c r="V190" s="20" t="s">
        <v>63</v>
      </c>
      <c r="W190" s="21">
        <v>10084</v>
      </c>
      <c r="X190" s="20"/>
      <c r="Y190" s="20"/>
      <c r="Z190" s="20" t="s">
        <v>129</v>
      </c>
      <c r="AA190" s="20"/>
      <c r="AB190" s="20" t="s">
        <v>278</v>
      </c>
      <c r="AC190" s="20"/>
      <c r="AD190" s="20" t="s">
        <v>151</v>
      </c>
      <c r="AE190" s="20"/>
      <c r="AF190" s="20" t="s">
        <v>453</v>
      </c>
      <c r="AG190" s="20"/>
      <c r="AH190" s="20" t="s">
        <v>103</v>
      </c>
      <c r="AI190" s="20"/>
      <c r="AJ190" s="20" t="s">
        <v>151</v>
      </c>
      <c r="AK190" s="21">
        <v>309</v>
      </c>
      <c r="AL190" s="20"/>
      <c r="AM190" s="22">
        <v>2367457</v>
      </c>
      <c r="AN190" s="20"/>
      <c r="AO190" s="19"/>
    </row>
    <row r="191" spans="1:41" ht="21" x14ac:dyDescent="0.2">
      <c r="A191" s="25">
        <v>24</v>
      </c>
      <c r="B191" s="18">
        <v>40011722112</v>
      </c>
      <c r="C191" s="19" t="s">
        <v>110</v>
      </c>
      <c r="D191" s="19" t="s">
        <v>454</v>
      </c>
      <c r="E191" s="19" t="s">
        <v>379</v>
      </c>
      <c r="F191" s="19" t="s">
        <v>54</v>
      </c>
      <c r="G191" s="20" t="s">
        <v>55</v>
      </c>
      <c r="H191" s="20" t="s">
        <v>112</v>
      </c>
      <c r="I191" s="20" t="s">
        <v>57</v>
      </c>
      <c r="J191" s="20" t="s">
        <v>389</v>
      </c>
      <c r="K191" s="19"/>
      <c r="L191" s="19" t="s">
        <v>98</v>
      </c>
      <c r="M191" s="19" t="s">
        <v>115</v>
      </c>
      <c r="N191" s="19" t="s">
        <v>455</v>
      </c>
      <c r="O191" s="19"/>
      <c r="P191" s="20"/>
      <c r="Q191" s="19"/>
      <c r="R191" s="19"/>
      <c r="S191" s="20"/>
      <c r="T191" s="19"/>
      <c r="U191" s="19" t="s">
        <v>62</v>
      </c>
      <c r="V191" s="20" t="s">
        <v>63</v>
      </c>
      <c r="W191" s="21">
        <v>9108</v>
      </c>
      <c r="X191" s="20"/>
      <c r="Y191" s="20"/>
      <c r="Z191" s="20" t="s">
        <v>79</v>
      </c>
      <c r="AA191" s="20"/>
      <c r="AB191" s="20" t="s">
        <v>189</v>
      </c>
      <c r="AC191" s="20"/>
      <c r="AD191" s="20" t="s">
        <v>207</v>
      </c>
      <c r="AE191" s="20"/>
      <c r="AF191" s="20" t="s">
        <v>85</v>
      </c>
      <c r="AG191" s="20"/>
      <c r="AH191" s="20" t="s">
        <v>456</v>
      </c>
      <c r="AI191" s="20"/>
      <c r="AJ191" s="20" t="s">
        <v>129</v>
      </c>
      <c r="AK191" s="21">
        <v>1619</v>
      </c>
      <c r="AL191" s="20"/>
      <c r="AM191" s="22">
        <v>2240195</v>
      </c>
      <c r="AN191" s="20"/>
      <c r="AO191" s="19"/>
    </row>
    <row r="192" spans="1:41" ht="21" x14ac:dyDescent="0.2">
      <c r="A192" s="25">
        <v>25</v>
      </c>
      <c r="B192" s="18">
        <v>40011722113</v>
      </c>
      <c r="C192" s="19" t="s">
        <v>457</v>
      </c>
      <c r="D192" s="19" t="s">
        <v>458</v>
      </c>
      <c r="E192" s="19" t="s">
        <v>379</v>
      </c>
      <c r="F192" s="19" t="s">
        <v>54</v>
      </c>
      <c r="G192" s="20" t="s">
        <v>55</v>
      </c>
      <c r="H192" s="20" t="s">
        <v>71</v>
      </c>
      <c r="I192" s="20" t="s">
        <v>57</v>
      </c>
      <c r="J192" s="20" t="s">
        <v>459</v>
      </c>
      <c r="K192" s="19"/>
      <c r="L192" s="19" t="s">
        <v>460</v>
      </c>
      <c r="M192" s="19" t="s">
        <v>60</v>
      </c>
      <c r="N192" s="19"/>
      <c r="O192" s="19"/>
      <c r="P192" s="20"/>
      <c r="Q192" s="19"/>
      <c r="R192" s="19"/>
      <c r="S192" s="20"/>
      <c r="T192" s="19"/>
      <c r="U192" s="19" t="s">
        <v>62</v>
      </c>
      <c r="V192" s="20" t="s">
        <v>63</v>
      </c>
      <c r="W192" s="21">
        <v>7880</v>
      </c>
      <c r="X192" s="20"/>
      <c r="Y192" s="20"/>
      <c r="Z192" s="20" t="s">
        <v>123</v>
      </c>
      <c r="AA192" s="20"/>
      <c r="AB192" s="20" t="s">
        <v>182</v>
      </c>
      <c r="AC192" s="20"/>
      <c r="AD192" s="20" t="s">
        <v>123</v>
      </c>
      <c r="AE192" s="20"/>
      <c r="AF192" s="23">
        <v>36739</v>
      </c>
      <c r="AG192" s="20"/>
      <c r="AH192" s="20">
        <f>-2/20</f>
        <v>-0.1</v>
      </c>
      <c r="AI192" s="20"/>
      <c r="AJ192" s="20" t="s">
        <v>151</v>
      </c>
      <c r="AK192" s="21">
        <v>5566</v>
      </c>
      <c r="AL192" s="20"/>
      <c r="AM192" s="22">
        <v>2368573</v>
      </c>
      <c r="AN192" s="20"/>
      <c r="AO192" s="19"/>
    </row>
    <row r="193" spans="1:41" ht="21" x14ac:dyDescent="0.2">
      <c r="A193" s="25">
        <v>26</v>
      </c>
      <c r="B193" s="18">
        <v>40011722114</v>
      </c>
      <c r="C193" s="19" t="s">
        <v>461</v>
      </c>
      <c r="D193" s="19" t="s">
        <v>462</v>
      </c>
      <c r="E193" s="19" t="s">
        <v>379</v>
      </c>
      <c r="F193" s="19" t="s">
        <v>54</v>
      </c>
      <c r="G193" s="20" t="s">
        <v>55</v>
      </c>
      <c r="H193" s="20" t="s">
        <v>112</v>
      </c>
      <c r="I193" s="20" t="s">
        <v>57</v>
      </c>
      <c r="J193" s="20" t="s">
        <v>463</v>
      </c>
      <c r="K193" s="19"/>
      <c r="L193" s="19" t="s">
        <v>464</v>
      </c>
      <c r="M193" s="19" t="s">
        <v>60</v>
      </c>
      <c r="N193" s="19" t="s">
        <v>455</v>
      </c>
      <c r="O193" s="19"/>
      <c r="P193" s="20"/>
      <c r="Q193" s="19"/>
      <c r="R193" s="19"/>
      <c r="S193" s="20"/>
      <c r="T193" s="19"/>
      <c r="U193" s="19" t="s">
        <v>62</v>
      </c>
      <c r="V193" s="20" t="s">
        <v>63</v>
      </c>
      <c r="W193" s="21">
        <v>8130</v>
      </c>
      <c r="X193" s="20"/>
      <c r="Y193" s="20"/>
      <c r="Z193" s="20" t="s">
        <v>102</v>
      </c>
      <c r="AA193" s="20"/>
      <c r="AB193" s="20" t="s">
        <v>189</v>
      </c>
      <c r="AC193" s="20"/>
      <c r="AD193" s="20" t="s">
        <v>399</v>
      </c>
      <c r="AE193" s="20"/>
      <c r="AF193" s="20" t="s">
        <v>292</v>
      </c>
      <c r="AG193" s="20"/>
      <c r="AH193" s="20" t="s">
        <v>67</v>
      </c>
      <c r="AI193" s="20"/>
      <c r="AJ193" s="20" t="s">
        <v>465</v>
      </c>
      <c r="AK193" s="21">
        <v>3606</v>
      </c>
      <c r="AL193" s="20"/>
      <c r="AM193" s="22">
        <v>2367459</v>
      </c>
      <c r="AN193" s="20"/>
      <c r="AO193" s="19"/>
    </row>
    <row r="194" spans="1:41" ht="21" x14ac:dyDescent="0.2">
      <c r="A194" s="25">
        <v>27</v>
      </c>
      <c r="B194" s="18">
        <v>40011722115</v>
      </c>
      <c r="C194" s="19" t="s">
        <v>400</v>
      </c>
      <c r="D194" s="19" t="s">
        <v>466</v>
      </c>
      <c r="E194" s="19" t="s">
        <v>379</v>
      </c>
      <c r="F194" s="19" t="s">
        <v>54</v>
      </c>
      <c r="G194" s="20" t="s">
        <v>55</v>
      </c>
      <c r="H194" s="20" t="s">
        <v>112</v>
      </c>
      <c r="I194" s="20" t="s">
        <v>57</v>
      </c>
      <c r="J194" s="20" t="s">
        <v>467</v>
      </c>
      <c r="K194" s="19"/>
      <c r="L194" s="19" t="s">
        <v>91</v>
      </c>
      <c r="M194" s="19" t="s">
        <v>60</v>
      </c>
      <c r="N194" s="19" t="s">
        <v>468</v>
      </c>
      <c r="O194" s="19"/>
      <c r="P194" s="20"/>
      <c r="Q194" s="19"/>
      <c r="R194" s="19"/>
      <c r="S194" s="20"/>
      <c r="T194" s="19"/>
      <c r="U194" s="19" t="s">
        <v>62</v>
      </c>
      <c r="V194" s="20" t="s">
        <v>63</v>
      </c>
      <c r="W194" s="21">
        <v>7107</v>
      </c>
      <c r="X194" s="20"/>
      <c r="Y194" s="20"/>
      <c r="Z194" s="20" t="s">
        <v>183</v>
      </c>
      <c r="AA194" s="20"/>
      <c r="AB194" s="20" t="s">
        <v>206</v>
      </c>
      <c r="AC194" s="20"/>
      <c r="AD194" s="20" t="s">
        <v>305</v>
      </c>
      <c r="AE194" s="20"/>
      <c r="AF194" s="23">
        <v>36861</v>
      </c>
      <c r="AG194" s="20"/>
      <c r="AH194" s="20" t="s">
        <v>67</v>
      </c>
      <c r="AI194" s="20"/>
      <c r="AJ194" s="20" t="s">
        <v>129</v>
      </c>
      <c r="AK194" s="21">
        <v>12406</v>
      </c>
      <c r="AL194" s="20"/>
      <c r="AM194" s="22">
        <v>2163953</v>
      </c>
      <c r="AN194" s="20"/>
      <c r="AO194" s="19"/>
    </row>
    <row r="195" spans="1:41" ht="21" x14ac:dyDescent="0.2">
      <c r="A195" s="25">
        <v>28</v>
      </c>
      <c r="B195" s="18">
        <v>40011722116</v>
      </c>
      <c r="C195" s="19" t="s">
        <v>469</v>
      </c>
      <c r="D195" s="19" t="s">
        <v>470</v>
      </c>
      <c r="E195" s="19" t="s">
        <v>379</v>
      </c>
      <c r="F195" s="19" t="s">
        <v>54</v>
      </c>
      <c r="G195" s="20" t="s">
        <v>55</v>
      </c>
      <c r="H195" s="20" t="s">
        <v>112</v>
      </c>
      <c r="I195" s="20" t="s">
        <v>57</v>
      </c>
      <c r="J195" s="20" t="s">
        <v>471</v>
      </c>
      <c r="K195" s="19"/>
      <c r="L195" s="19" t="s">
        <v>239</v>
      </c>
      <c r="M195" s="19" t="s">
        <v>75</v>
      </c>
      <c r="N195" s="19" t="s">
        <v>472</v>
      </c>
      <c r="O195" s="19"/>
      <c r="P195" s="20"/>
      <c r="Q195" s="19"/>
      <c r="R195" s="19"/>
      <c r="S195" s="20"/>
      <c r="T195" s="19"/>
      <c r="U195" s="19" t="s">
        <v>62</v>
      </c>
      <c r="V195" s="20" t="s">
        <v>63</v>
      </c>
      <c r="W195" s="21">
        <v>6901</v>
      </c>
      <c r="X195" s="20"/>
      <c r="Y195" s="20"/>
      <c r="Z195" s="20" t="s">
        <v>103</v>
      </c>
      <c r="AA195" s="20"/>
      <c r="AB195" s="23">
        <v>14855</v>
      </c>
      <c r="AC195" s="20"/>
      <c r="AD195" s="20" t="s">
        <v>299</v>
      </c>
      <c r="AE195" s="20"/>
      <c r="AF195" s="20" t="s">
        <v>92</v>
      </c>
      <c r="AG195" s="20"/>
      <c r="AH195" s="20">
        <f>-2/20</f>
        <v>-0.1</v>
      </c>
      <c r="AI195" s="20"/>
      <c r="AJ195" s="20" t="s">
        <v>473</v>
      </c>
      <c r="AK195" s="21">
        <v>14291</v>
      </c>
      <c r="AL195" s="20"/>
      <c r="AM195" s="22">
        <v>2366341</v>
      </c>
      <c r="AN195" s="20"/>
      <c r="AO195" s="19"/>
    </row>
    <row r="196" spans="1:41" ht="21" x14ac:dyDescent="0.2">
      <c r="A196" s="25">
        <v>29</v>
      </c>
      <c r="B196" s="18">
        <v>40011722117</v>
      </c>
      <c r="C196" s="19" t="s">
        <v>221</v>
      </c>
      <c r="D196" s="19" t="s">
        <v>474</v>
      </c>
      <c r="E196" s="19" t="s">
        <v>379</v>
      </c>
      <c r="F196" s="19" t="s">
        <v>54</v>
      </c>
      <c r="G196" s="20" t="s">
        <v>55</v>
      </c>
      <c r="H196" s="20" t="s">
        <v>71</v>
      </c>
      <c r="I196" s="20" t="s">
        <v>57</v>
      </c>
      <c r="J196" s="20" t="s">
        <v>276</v>
      </c>
      <c r="K196" s="19"/>
      <c r="L196" s="19" t="s">
        <v>91</v>
      </c>
      <c r="M196" s="19" t="s">
        <v>115</v>
      </c>
      <c r="N196" s="19" t="s">
        <v>475</v>
      </c>
      <c r="O196" s="19"/>
      <c r="P196" s="20"/>
      <c r="Q196" s="19"/>
      <c r="R196" s="19"/>
      <c r="S196" s="20"/>
      <c r="T196" s="19"/>
      <c r="U196" s="19" t="s">
        <v>62</v>
      </c>
      <c r="V196" s="20" t="s">
        <v>63</v>
      </c>
      <c r="W196" s="21">
        <v>8895</v>
      </c>
      <c r="X196" s="20"/>
      <c r="Y196" s="20"/>
      <c r="Z196" s="20" t="s">
        <v>250</v>
      </c>
      <c r="AA196" s="20"/>
      <c r="AB196" s="20" t="s">
        <v>85</v>
      </c>
      <c r="AC196" s="20"/>
      <c r="AD196" s="20" t="s">
        <v>86</v>
      </c>
      <c r="AE196" s="20"/>
      <c r="AF196" s="20" t="s">
        <v>206</v>
      </c>
      <c r="AG196" s="20"/>
      <c r="AH196" s="20" t="s">
        <v>67</v>
      </c>
      <c r="AI196" s="20"/>
      <c r="AJ196" s="20" t="s">
        <v>207</v>
      </c>
      <c r="AK196" s="21">
        <v>1415</v>
      </c>
      <c r="AL196" s="20"/>
      <c r="AM196" s="22">
        <v>2240630</v>
      </c>
      <c r="AN196" s="20"/>
      <c r="AO196" s="19"/>
    </row>
    <row r="197" spans="1:41" ht="21.75" thickBot="1" x14ac:dyDescent="0.25">
      <c r="A197" s="26">
        <v>30</v>
      </c>
      <c r="B197" s="27">
        <v>40011722118</v>
      </c>
      <c r="C197" s="28" t="s">
        <v>119</v>
      </c>
      <c r="D197" s="28" t="s">
        <v>476</v>
      </c>
      <c r="E197" s="28" t="s">
        <v>379</v>
      </c>
      <c r="F197" s="28" t="s">
        <v>54</v>
      </c>
      <c r="G197" s="29" t="s">
        <v>55</v>
      </c>
      <c r="H197" s="29" t="s">
        <v>112</v>
      </c>
      <c r="I197" s="29" t="s">
        <v>57</v>
      </c>
      <c r="J197" s="34">
        <v>44558</v>
      </c>
      <c r="K197" s="28"/>
      <c r="L197" s="28" t="s">
        <v>239</v>
      </c>
      <c r="M197" s="28" t="s">
        <v>60</v>
      </c>
      <c r="N197" s="28" t="s">
        <v>477</v>
      </c>
      <c r="O197" s="28"/>
      <c r="P197" s="29"/>
      <c r="Q197" s="28"/>
      <c r="R197" s="28"/>
      <c r="S197" s="29"/>
      <c r="T197" s="28"/>
      <c r="U197" s="28" t="s">
        <v>62</v>
      </c>
      <c r="V197" s="29" t="s">
        <v>63</v>
      </c>
      <c r="W197" s="30">
        <v>7017</v>
      </c>
      <c r="X197" s="29"/>
      <c r="Y197" s="29"/>
      <c r="Z197" s="31">
        <v>25600</v>
      </c>
      <c r="AA197" s="29"/>
      <c r="AB197" s="29" t="s">
        <v>92</v>
      </c>
      <c r="AC197" s="29"/>
      <c r="AD197" s="29" t="s">
        <v>305</v>
      </c>
      <c r="AE197" s="29"/>
      <c r="AF197" s="29" t="s">
        <v>67</v>
      </c>
      <c r="AG197" s="29"/>
      <c r="AH197" s="31">
        <v>25720</v>
      </c>
      <c r="AI197" s="29"/>
      <c r="AJ197" s="29" t="s">
        <v>478</v>
      </c>
      <c r="AK197" s="30">
        <v>13178</v>
      </c>
      <c r="AL197" s="29"/>
      <c r="AM197" s="32">
        <v>2367063</v>
      </c>
      <c r="AN197" s="29"/>
      <c r="AO197" s="28"/>
    </row>
    <row r="198" spans="1:41" ht="22.5" x14ac:dyDescent="0.2">
      <c r="A198" s="1"/>
      <c r="B198" s="33"/>
      <c r="C198" s="2" t="s">
        <v>0</v>
      </c>
      <c r="D198" s="33"/>
      <c r="E198" s="1"/>
    </row>
    <row r="199" spans="1:41" ht="78" customHeight="1" x14ac:dyDescent="0.2">
      <c r="A199" s="3" t="s">
        <v>1</v>
      </c>
      <c r="B199" s="5"/>
      <c r="C199" s="6" t="s">
        <v>2</v>
      </c>
      <c r="D199" s="5"/>
      <c r="E199" s="4" t="s">
        <v>3</v>
      </c>
    </row>
    <row r="200" spans="1:41" ht="21" x14ac:dyDescent="0.2">
      <c r="A200" s="3" t="s">
        <v>4</v>
      </c>
      <c r="B200" s="5"/>
      <c r="C200" s="6"/>
      <c r="D200" s="5"/>
      <c r="E200" s="4" t="s">
        <v>479</v>
      </c>
    </row>
    <row r="201" spans="1:41" ht="99.75" x14ac:dyDescent="0.2">
      <c r="A201" s="7" t="s">
        <v>6</v>
      </c>
      <c r="B201" s="8"/>
      <c r="C201" s="7"/>
      <c r="D201" s="8"/>
      <c r="E201" s="7" t="s">
        <v>366</v>
      </c>
    </row>
    <row r="202" spans="1:41" ht="57" x14ac:dyDescent="0.2">
      <c r="A202" s="7" t="s">
        <v>8</v>
      </c>
      <c r="B202" s="8"/>
      <c r="C202" s="7"/>
      <c r="D202" s="8"/>
      <c r="E202" s="7" t="s">
        <v>377</v>
      </c>
    </row>
    <row r="203" spans="1:41" x14ac:dyDescent="0.2">
      <c r="A203" s="7"/>
      <c r="B203" s="8"/>
      <c r="C203" s="7"/>
      <c r="D203" s="8"/>
      <c r="E203" s="7"/>
    </row>
    <row r="204" spans="1:41" x14ac:dyDescent="0.2">
      <c r="A204" s="7"/>
      <c r="B204" s="8"/>
      <c r="C204" s="7"/>
      <c r="D204" s="8"/>
      <c r="E204" s="7"/>
    </row>
    <row r="205" spans="1:41" x14ac:dyDescent="0.2">
      <c r="A205" s="7"/>
      <c r="B205" s="8"/>
      <c r="C205" s="7"/>
      <c r="D205" s="8"/>
      <c r="E205" s="7"/>
    </row>
    <row r="206" spans="1:41" x14ac:dyDescent="0.2">
      <c r="A206" s="7"/>
      <c r="B206" s="8"/>
      <c r="C206" s="7"/>
      <c r="D206" s="8"/>
      <c r="E206" s="7"/>
    </row>
    <row r="207" spans="1:41" x14ac:dyDescent="0.2">
      <c r="A207" s="7"/>
      <c r="B207" s="8"/>
      <c r="C207" s="7"/>
      <c r="D207" s="8"/>
      <c r="E207" s="7"/>
    </row>
    <row r="208" spans="1:41" x14ac:dyDescent="0.2">
      <c r="A208" s="7"/>
      <c r="B208" s="8"/>
      <c r="C208" s="7"/>
      <c r="D208" s="8"/>
      <c r="E208" s="7"/>
    </row>
    <row r="209" spans="1:41" x14ac:dyDescent="0.2">
      <c r="A209" s="7"/>
      <c r="B209" s="8"/>
      <c r="C209" s="7"/>
      <c r="D209" s="8"/>
      <c r="E209" s="7"/>
    </row>
    <row r="210" spans="1:41" x14ac:dyDescent="0.2">
      <c r="A210" s="7"/>
      <c r="B210" s="8"/>
      <c r="C210" s="7"/>
      <c r="D210" s="8"/>
      <c r="E210" s="7"/>
    </row>
    <row r="211" spans="1:41" ht="14.25" customHeight="1" x14ac:dyDescent="0.2">
      <c r="A211" s="9" t="s">
        <v>10</v>
      </c>
      <c r="B211" s="12" t="s">
        <v>11</v>
      </c>
      <c r="C211" s="12" t="s">
        <v>12</v>
      </c>
      <c r="D211" s="12" t="s">
        <v>13</v>
      </c>
      <c r="E211" s="12" t="s">
        <v>14</v>
      </c>
      <c r="F211" s="12" t="s">
        <v>15</v>
      </c>
      <c r="G211" s="12" t="s">
        <v>16</v>
      </c>
      <c r="H211" s="12" t="s">
        <v>17</v>
      </c>
      <c r="I211" s="12" t="s">
        <v>18</v>
      </c>
      <c r="J211" s="12" t="s">
        <v>19</v>
      </c>
      <c r="K211" s="12" t="s">
        <v>20</v>
      </c>
      <c r="L211" s="12" t="s">
        <v>21</v>
      </c>
      <c r="M211" s="12" t="s">
        <v>22</v>
      </c>
      <c r="N211" s="12" t="s">
        <v>23</v>
      </c>
      <c r="O211" s="12" t="s">
        <v>24</v>
      </c>
      <c r="P211" s="12" t="s">
        <v>25</v>
      </c>
      <c r="Q211" s="12" t="s">
        <v>26</v>
      </c>
      <c r="R211" s="12" t="s">
        <v>27</v>
      </c>
      <c r="S211" s="12" t="s">
        <v>28</v>
      </c>
      <c r="T211" s="12" t="s">
        <v>29</v>
      </c>
      <c r="U211" s="12" t="s">
        <v>30</v>
      </c>
      <c r="V211" s="12" t="s">
        <v>31</v>
      </c>
      <c r="W211" s="12" t="s">
        <v>32</v>
      </c>
      <c r="X211" s="12" t="s">
        <v>33</v>
      </c>
      <c r="Y211" s="12" t="s">
        <v>34</v>
      </c>
      <c r="Z211" s="12" t="s">
        <v>35</v>
      </c>
      <c r="AA211" s="12" t="s">
        <v>36</v>
      </c>
      <c r="AB211" s="12" t="s">
        <v>37</v>
      </c>
      <c r="AC211" s="12" t="s">
        <v>38</v>
      </c>
      <c r="AD211" s="12" t="s">
        <v>39</v>
      </c>
      <c r="AE211" s="12" t="s">
        <v>40</v>
      </c>
      <c r="AF211" s="12" t="s">
        <v>41</v>
      </c>
      <c r="AG211" s="12" t="s">
        <v>42</v>
      </c>
      <c r="AH211" s="12" t="s">
        <v>43</v>
      </c>
      <c r="AI211" s="12" t="s">
        <v>44</v>
      </c>
      <c r="AJ211" s="12" t="s">
        <v>45</v>
      </c>
      <c r="AK211" s="12" t="s">
        <v>46</v>
      </c>
      <c r="AL211" s="12" t="s">
        <v>47</v>
      </c>
      <c r="AM211" s="12" t="s">
        <v>48</v>
      </c>
      <c r="AN211" s="12" t="s">
        <v>49</v>
      </c>
      <c r="AO211" s="15" t="s">
        <v>50</v>
      </c>
    </row>
    <row r="212" spans="1:41" x14ac:dyDescent="0.2">
      <c r="A212" s="10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6"/>
    </row>
    <row r="213" spans="1:41" x14ac:dyDescent="0.2">
      <c r="A213" s="11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7"/>
    </row>
    <row r="214" spans="1:41" ht="21" x14ac:dyDescent="0.2">
      <c r="A214" s="25">
        <v>31</v>
      </c>
      <c r="B214" s="18">
        <v>40011722119</v>
      </c>
      <c r="C214" s="19" t="s">
        <v>119</v>
      </c>
      <c r="D214" s="19" t="s">
        <v>480</v>
      </c>
      <c r="E214" s="19" t="s">
        <v>379</v>
      </c>
      <c r="F214" s="19" t="s">
        <v>54</v>
      </c>
      <c r="G214" s="20" t="s">
        <v>55</v>
      </c>
      <c r="H214" s="20" t="s">
        <v>71</v>
      </c>
      <c r="I214" s="20" t="s">
        <v>57</v>
      </c>
      <c r="J214" s="20" t="s">
        <v>174</v>
      </c>
      <c r="K214" s="19"/>
      <c r="L214" s="19" t="s">
        <v>106</v>
      </c>
      <c r="M214" s="19" t="s">
        <v>60</v>
      </c>
      <c r="N214" s="19" t="s">
        <v>481</v>
      </c>
      <c r="O214" s="19"/>
      <c r="P214" s="20"/>
      <c r="Q214" s="19"/>
      <c r="R214" s="19"/>
      <c r="S214" s="20"/>
      <c r="T214" s="19"/>
      <c r="U214" s="19" t="s">
        <v>62</v>
      </c>
      <c r="V214" s="20" t="s">
        <v>63</v>
      </c>
      <c r="W214" s="21">
        <v>9178</v>
      </c>
      <c r="X214" s="20"/>
      <c r="Y214" s="20"/>
      <c r="Z214" s="20" t="s">
        <v>101</v>
      </c>
      <c r="AA214" s="20"/>
      <c r="AB214" s="20" t="s">
        <v>108</v>
      </c>
      <c r="AC214" s="20"/>
      <c r="AD214" s="20" t="s">
        <v>182</v>
      </c>
      <c r="AE214" s="20"/>
      <c r="AF214" s="20" t="s">
        <v>67</v>
      </c>
      <c r="AG214" s="20"/>
      <c r="AH214" s="20" t="s">
        <v>103</v>
      </c>
      <c r="AI214" s="20"/>
      <c r="AJ214" s="20" t="s">
        <v>213</v>
      </c>
      <c r="AK214" s="21">
        <v>1080</v>
      </c>
      <c r="AL214" s="20"/>
      <c r="AM214" s="22">
        <v>2237078</v>
      </c>
      <c r="AN214" s="20"/>
      <c r="AO214" s="19"/>
    </row>
    <row r="215" spans="1:41" ht="21" x14ac:dyDescent="0.2">
      <c r="A215" s="25">
        <v>32</v>
      </c>
      <c r="B215" s="18">
        <v>40011722120</v>
      </c>
      <c r="C215" s="19" t="s">
        <v>141</v>
      </c>
      <c r="D215" s="19" t="s">
        <v>482</v>
      </c>
      <c r="E215" s="19" t="s">
        <v>379</v>
      </c>
      <c r="F215" s="19" t="s">
        <v>54</v>
      </c>
      <c r="G215" s="20" t="s">
        <v>55</v>
      </c>
      <c r="H215" s="20" t="s">
        <v>71</v>
      </c>
      <c r="I215" s="20" t="s">
        <v>72</v>
      </c>
      <c r="J215" s="23">
        <v>24716</v>
      </c>
      <c r="K215" s="19"/>
      <c r="L215" s="19" t="s">
        <v>483</v>
      </c>
      <c r="M215" s="19" t="s">
        <v>115</v>
      </c>
      <c r="N215" s="19"/>
      <c r="O215" s="19" t="s">
        <v>72</v>
      </c>
      <c r="P215" s="20"/>
      <c r="Q215" s="19"/>
      <c r="R215" s="19" t="s">
        <v>226</v>
      </c>
      <c r="S215" s="20" t="s">
        <v>115</v>
      </c>
      <c r="T215" s="19"/>
      <c r="U215" s="19" t="s">
        <v>62</v>
      </c>
      <c r="V215" s="20" t="s">
        <v>63</v>
      </c>
      <c r="W215" s="21">
        <v>7039</v>
      </c>
      <c r="X215" s="20"/>
      <c r="Y215" s="20"/>
      <c r="Z215" s="20" t="s">
        <v>149</v>
      </c>
      <c r="AA215" s="20"/>
      <c r="AB215" s="20" t="s">
        <v>299</v>
      </c>
      <c r="AC215" s="20"/>
      <c r="AD215" s="20" t="s">
        <v>66</v>
      </c>
      <c r="AE215" s="20"/>
      <c r="AF215" s="20" t="s">
        <v>67</v>
      </c>
      <c r="AG215" s="20"/>
      <c r="AH215" s="20" t="s">
        <v>149</v>
      </c>
      <c r="AI215" s="20"/>
      <c r="AJ215" s="20" t="s">
        <v>103</v>
      </c>
      <c r="AK215" s="21">
        <v>19112</v>
      </c>
      <c r="AL215" s="20"/>
      <c r="AM215" s="22">
        <v>2367985</v>
      </c>
      <c r="AN215" s="20"/>
      <c r="AO215" s="19"/>
    </row>
    <row r="216" spans="1:41" ht="21" x14ac:dyDescent="0.2">
      <c r="A216" s="25">
        <v>33</v>
      </c>
      <c r="B216" s="18">
        <v>40011722121</v>
      </c>
      <c r="C216" s="19" t="s">
        <v>69</v>
      </c>
      <c r="D216" s="19" t="s">
        <v>484</v>
      </c>
      <c r="E216" s="19" t="s">
        <v>379</v>
      </c>
      <c r="F216" s="19" t="s">
        <v>54</v>
      </c>
      <c r="G216" s="20" t="s">
        <v>55</v>
      </c>
      <c r="H216" s="20" t="s">
        <v>71</v>
      </c>
      <c r="I216" s="20" t="s">
        <v>57</v>
      </c>
      <c r="J216" s="23">
        <v>26268</v>
      </c>
      <c r="K216" s="19"/>
      <c r="L216" s="19" t="s">
        <v>98</v>
      </c>
      <c r="M216" s="19" t="s">
        <v>75</v>
      </c>
      <c r="N216" s="19" t="s">
        <v>455</v>
      </c>
      <c r="O216" s="19"/>
      <c r="P216" s="20"/>
      <c r="Q216" s="19"/>
      <c r="R216" s="19"/>
      <c r="S216" s="20"/>
      <c r="T216" s="19"/>
      <c r="U216" s="19" t="s">
        <v>62</v>
      </c>
      <c r="V216" s="20" t="s">
        <v>63</v>
      </c>
      <c r="W216" s="21">
        <v>6797</v>
      </c>
      <c r="X216" s="20"/>
      <c r="Y216" s="20"/>
      <c r="Z216" s="23">
        <v>36739</v>
      </c>
      <c r="AA216" s="20"/>
      <c r="AB216" s="23">
        <v>25720</v>
      </c>
      <c r="AC216" s="20"/>
      <c r="AD216" s="20" t="s">
        <v>189</v>
      </c>
      <c r="AE216" s="20"/>
      <c r="AF216" s="23">
        <v>36739</v>
      </c>
      <c r="AG216" s="20"/>
      <c r="AH216" s="20">
        <f>-6/60</f>
        <v>-0.1</v>
      </c>
      <c r="AI216" s="20"/>
      <c r="AJ216" s="20" t="s">
        <v>151</v>
      </c>
      <c r="AK216" s="21">
        <v>20089</v>
      </c>
      <c r="AL216" s="20"/>
      <c r="AM216" s="22">
        <v>2369896</v>
      </c>
      <c r="AN216" s="20"/>
      <c r="AO216" s="19"/>
    </row>
    <row r="217" spans="1:41" ht="21.75" thickBot="1" x14ac:dyDescent="0.25">
      <c r="A217" s="26">
        <v>34</v>
      </c>
      <c r="B217" s="27">
        <v>40011722122</v>
      </c>
      <c r="C217" s="28" t="s">
        <v>119</v>
      </c>
      <c r="D217" s="28" t="s">
        <v>485</v>
      </c>
      <c r="E217" s="28" t="s">
        <v>379</v>
      </c>
      <c r="F217" s="28" t="s">
        <v>54</v>
      </c>
      <c r="G217" s="29" t="s">
        <v>55</v>
      </c>
      <c r="H217" s="29" t="s">
        <v>112</v>
      </c>
      <c r="I217" s="29" t="s">
        <v>57</v>
      </c>
      <c r="J217" s="29" t="s">
        <v>486</v>
      </c>
      <c r="K217" s="28"/>
      <c r="L217" s="28" t="s">
        <v>91</v>
      </c>
      <c r="M217" s="28" t="s">
        <v>385</v>
      </c>
      <c r="N217" s="28" t="s">
        <v>487</v>
      </c>
      <c r="O217" s="28"/>
      <c r="P217" s="29"/>
      <c r="Q217" s="28"/>
      <c r="R217" s="28"/>
      <c r="S217" s="29"/>
      <c r="T217" s="28"/>
      <c r="U217" s="28" t="s">
        <v>62</v>
      </c>
      <c r="V217" s="29" t="s">
        <v>63</v>
      </c>
      <c r="W217" s="30">
        <v>7122</v>
      </c>
      <c r="X217" s="29"/>
      <c r="Y217" s="29"/>
      <c r="Z217" s="31">
        <v>25600</v>
      </c>
      <c r="AA217" s="29"/>
      <c r="AB217" s="29" t="s">
        <v>101</v>
      </c>
      <c r="AC217" s="29"/>
      <c r="AD217" s="29" t="s">
        <v>316</v>
      </c>
      <c r="AE217" s="29"/>
      <c r="AF217" s="29" t="s">
        <v>139</v>
      </c>
      <c r="AG217" s="29"/>
      <c r="AH217" s="29" t="s">
        <v>67</v>
      </c>
      <c r="AI217" s="29"/>
      <c r="AJ217" s="29" t="s">
        <v>170</v>
      </c>
      <c r="AK217" s="30">
        <v>11921</v>
      </c>
      <c r="AL217" s="29"/>
      <c r="AM217" s="32">
        <v>2367307</v>
      </c>
      <c r="AN217" s="29"/>
      <c r="AO217" s="28"/>
    </row>
    <row r="218" spans="1:41" ht="22.5" x14ac:dyDescent="0.2">
      <c r="A218" s="1"/>
      <c r="B218" s="33"/>
      <c r="C218" s="2" t="s">
        <v>0</v>
      </c>
      <c r="D218" s="33"/>
      <c r="E218" s="1"/>
    </row>
    <row r="219" spans="1:41" ht="78" customHeight="1" x14ac:dyDescent="0.2">
      <c r="A219" s="3" t="s">
        <v>1</v>
      </c>
      <c r="B219" s="5"/>
      <c r="C219" s="6" t="s">
        <v>2</v>
      </c>
      <c r="D219" s="5"/>
      <c r="E219" s="4" t="s">
        <v>3</v>
      </c>
    </row>
    <row r="220" spans="1:41" ht="21" x14ac:dyDescent="0.2">
      <c r="A220" s="3" t="s">
        <v>4</v>
      </c>
      <c r="B220" s="5"/>
      <c r="C220" s="6"/>
      <c r="D220" s="5"/>
      <c r="E220" s="4" t="s">
        <v>5</v>
      </c>
    </row>
    <row r="221" spans="1:41" ht="99.75" x14ac:dyDescent="0.2">
      <c r="A221" s="7" t="s">
        <v>6</v>
      </c>
      <c r="B221" s="8"/>
      <c r="C221" s="7"/>
      <c r="D221" s="8"/>
      <c r="E221" s="7" t="s">
        <v>488</v>
      </c>
    </row>
    <row r="222" spans="1:41" ht="85.5" x14ac:dyDescent="0.2">
      <c r="A222" s="7" t="s">
        <v>8</v>
      </c>
      <c r="B222" s="8"/>
      <c r="C222" s="7"/>
      <c r="D222" s="8"/>
      <c r="E222" s="7" t="s">
        <v>489</v>
      </c>
    </row>
    <row r="223" spans="1:41" x14ac:dyDescent="0.2">
      <c r="A223" s="7"/>
      <c r="B223" s="8"/>
      <c r="C223" s="7"/>
      <c r="D223" s="8"/>
      <c r="E223" s="7"/>
    </row>
    <row r="224" spans="1:41" x14ac:dyDescent="0.2">
      <c r="A224" s="7"/>
      <c r="B224" s="8"/>
      <c r="C224" s="7"/>
      <c r="D224" s="8"/>
      <c r="E224" s="7"/>
    </row>
    <row r="225" spans="1:41" x14ac:dyDescent="0.2">
      <c r="A225" s="7"/>
      <c r="B225" s="8"/>
      <c r="C225" s="7"/>
      <c r="D225" s="8"/>
      <c r="E225" s="7"/>
    </row>
    <row r="226" spans="1:41" x14ac:dyDescent="0.2">
      <c r="A226" s="7"/>
      <c r="B226" s="8"/>
      <c r="C226" s="7"/>
      <c r="D226" s="8"/>
      <c r="E226" s="7"/>
    </row>
    <row r="227" spans="1:41" x14ac:dyDescent="0.2">
      <c r="A227" s="7"/>
      <c r="B227" s="8"/>
      <c r="C227" s="7"/>
      <c r="D227" s="8"/>
      <c r="E227" s="7"/>
    </row>
    <row r="228" spans="1:41" x14ac:dyDescent="0.2">
      <c r="A228" s="7"/>
      <c r="B228" s="8"/>
      <c r="C228" s="7"/>
      <c r="D228" s="8"/>
      <c r="E228" s="7"/>
    </row>
    <row r="229" spans="1:41" x14ac:dyDescent="0.2">
      <c r="A229" s="7"/>
      <c r="B229" s="8"/>
      <c r="C229" s="7"/>
      <c r="D229" s="8"/>
      <c r="E229" s="7"/>
    </row>
    <row r="230" spans="1:41" x14ac:dyDescent="0.2">
      <c r="A230" s="7"/>
      <c r="B230" s="8"/>
      <c r="C230" s="7"/>
      <c r="D230" s="8"/>
      <c r="E230" s="7"/>
    </row>
    <row r="231" spans="1:41" ht="14.25" customHeight="1" x14ac:dyDescent="0.2">
      <c r="A231" s="9" t="s">
        <v>10</v>
      </c>
      <c r="B231" s="12" t="s">
        <v>11</v>
      </c>
      <c r="C231" s="12" t="s">
        <v>12</v>
      </c>
      <c r="D231" s="12" t="s">
        <v>13</v>
      </c>
      <c r="E231" s="12" t="s">
        <v>14</v>
      </c>
      <c r="F231" s="12" t="s">
        <v>15</v>
      </c>
      <c r="G231" s="12" t="s">
        <v>16</v>
      </c>
      <c r="H231" s="12" t="s">
        <v>17</v>
      </c>
      <c r="I231" s="12" t="s">
        <v>18</v>
      </c>
      <c r="J231" s="12" t="s">
        <v>19</v>
      </c>
      <c r="K231" s="12" t="s">
        <v>20</v>
      </c>
      <c r="L231" s="12" t="s">
        <v>21</v>
      </c>
      <c r="M231" s="12" t="s">
        <v>22</v>
      </c>
      <c r="N231" s="12" t="s">
        <v>23</v>
      </c>
      <c r="O231" s="12" t="s">
        <v>24</v>
      </c>
      <c r="P231" s="12" t="s">
        <v>25</v>
      </c>
      <c r="Q231" s="12" t="s">
        <v>26</v>
      </c>
      <c r="R231" s="12" t="s">
        <v>27</v>
      </c>
      <c r="S231" s="12" t="s">
        <v>28</v>
      </c>
      <c r="T231" s="12" t="s">
        <v>29</v>
      </c>
      <c r="U231" s="12" t="s">
        <v>30</v>
      </c>
      <c r="V231" s="12" t="s">
        <v>31</v>
      </c>
      <c r="W231" s="12" t="s">
        <v>32</v>
      </c>
      <c r="X231" s="12" t="s">
        <v>33</v>
      </c>
      <c r="Y231" s="12" t="s">
        <v>34</v>
      </c>
      <c r="Z231" s="12" t="s">
        <v>35</v>
      </c>
      <c r="AA231" s="12" t="s">
        <v>36</v>
      </c>
      <c r="AB231" s="12" t="s">
        <v>37</v>
      </c>
      <c r="AC231" s="12" t="s">
        <v>38</v>
      </c>
      <c r="AD231" s="12" t="s">
        <v>39</v>
      </c>
      <c r="AE231" s="12" t="s">
        <v>40</v>
      </c>
      <c r="AF231" s="12" t="s">
        <v>41</v>
      </c>
      <c r="AG231" s="12" t="s">
        <v>42</v>
      </c>
      <c r="AH231" s="12" t="s">
        <v>43</v>
      </c>
      <c r="AI231" s="12" t="s">
        <v>44</v>
      </c>
      <c r="AJ231" s="12" t="s">
        <v>45</v>
      </c>
      <c r="AK231" s="12" t="s">
        <v>46</v>
      </c>
      <c r="AL231" s="12" t="s">
        <v>47</v>
      </c>
      <c r="AM231" s="12" t="s">
        <v>48</v>
      </c>
      <c r="AN231" s="12" t="s">
        <v>49</v>
      </c>
      <c r="AO231" s="15" t="s">
        <v>50</v>
      </c>
    </row>
    <row r="232" spans="1:41" x14ac:dyDescent="0.2">
      <c r="A232" s="10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6"/>
    </row>
    <row r="233" spans="1:41" x14ac:dyDescent="0.2">
      <c r="A233" s="11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7"/>
    </row>
    <row r="234" spans="1:41" ht="21" x14ac:dyDescent="0.2">
      <c r="A234" s="25">
        <v>1</v>
      </c>
      <c r="B234" s="18">
        <v>40012114196</v>
      </c>
      <c r="C234" s="19" t="s">
        <v>162</v>
      </c>
      <c r="D234" s="19" t="s">
        <v>490</v>
      </c>
      <c r="E234" s="19" t="s">
        <v>491</v>
      </c>
      <c r="F234" s="19" t="s">
        <v>54</v>
      </c>
      <c r="G234" s="20" t="s">
        <v>55</v>
      </c>
      <c r="H234" s="20" t="s">
        <v>71</v>
      </c>
      <c r="I234" s="20" t="s">
        <v>57</v>
      </c>
      <c r="J234" s="20" t="s">
        <v>492</v>
      </c>
      <c r="K234" s="19"/>
      <c r="L234" s="19" t="s">
        <v>493</v>
      </c>
      <c r="M234" s="19" t="s">
        <v>75</v>
      </c>
      <c r="N234" s="19" t="s">
        <v>494</v>
      </c>
      <c r="O234" s="19"/>
      <c r="P234" s="20"/>
      <c r="Q234" s="19"/>
      <c r="R234" s="19"/>
      <c r="S234" s="20"/>
      <c r="T234" s="19"/>
      <c r="U234" s="19" t="s">
        <v>62</v>
      </c>
      <c r="V234" s="20" t="s">
        <v>63</v>
      </c>
      <c r="W234" s="21">
        <v>7313</v>
      </c>
      <c r="X234" s="20"/>
      <c r="Y234" s="20"/>
      <c r="Z234" s="23">
        <v>25842</v>
      </c>
      <c r="AA234" s="20"/>
      <c r="AB234" s="23">
        <v>36739</v>
      </c>
      <c r="AC234" s="20"/>
      <c r="AD234" s="20" t="s">
        <v>134</v>
      </c>
      <c r="AE234" s="20"/>
      <c r="AF234" s="20" t="s">
        <v>206</v>
      </c>
      <c r="AG234" s="20"/>
      <c r="AH234" s="20" t="s">
        <v>67</v>
      </c>
      <c r="AI234" s="20"/>
      <c r="AJ234" s="20" t="s">
        <v>77</v>
      </c>
      <c r="AK234" s="21">
        <v>14963</v>
      </c>
      <c r="AL234" s="20"/>
      <c r="AM234" s="22">
        <v>2370027</v>
      </c>
      <c r="AN234" s="20"/>
      <c r="AO234" s="19"/>
    </row>
    <row r="235" spans="1:41" ht="21" x14ac:dyDescent="0.2">
      <c r="A235" s="25">
        <v>2</v>
      </c>
      <c r="B235" s="18">
        <v>40012114197</v>
      </c>
      <c r="C235" s="19" t="s">
        <v>144</v>
      </c>
      <c r="D235" s="19" t="s">
        <v>495</v>
      </c>
      <c r="E235" s="19" t="s">
        <v>491</v>
      </c>
      <c r="F235" s="19" t="s">
        <v>54</v>
      </c>
      <c r="G235" s="20" t="s">
        <v>55</v>
      </c>
      <c r="H235" s="20" t="s">
        <v>71</v>
      </c>
      <c r="I235" s="20" t="s">
        <v>57</v>
      </c>
      <c r="J235" s="20" t="s">
        <v>139</v>
      </c>
      <c r="K235" s="19"/>
      <c r="L235" s="19" t="s">
        <v>106</v>
      </c>
      <c r="M235" s="19" t="s">
        <v>75</v>
      </c>
      <c r="N235" s="19" t="s">
        <v>496</v>
      </c>
      <c r="O235" s="19"/>
      <c r="P235" s="20"/>
      <c r="Q235" s="19"/>
      <c r="R235" s="19"/>
      <c r="S235" s="20"/>
      <c r="T235" s="19"/>
      <c r="U235" s="19" t="s">
        <v>62</v>
      </c>
      <c r="V235" s="20" t="s">
        <v>63</v>
      </c>
      <c r="W235" s="21">
        <v>6640</v>
      </c>
      <c r="X235" s="20"/>
      <c r="Y235" s="20"/>
      <c r="Z235" s="20" t="s">
        <v>92</v>
      </c>
      <c r="AA235" s="20"/>
      <c r="AB235" s="20" t="s">
        <v>189</v>
      </c>
      <c r="AC235" s="20"/>
      <c r="AD235" s="20" t="s">
        <v>108</v>
      </c>
      <c r="AE235" s="20"/>
      <c r="AF235" s="20" t="s">
        <v>67</v>
      </c>
      <c r="AG235" s="20"/>
      <c r="AH235" s="20" t="s">
        <v>67</v>
      </c>
      <c r="AI235" s="20"/>
      <c r="AJ235" s="20" t="s">
        <v>202</v>
      </c>
      <c r="AK235" s="21">
        <v>31568</v>
      </c>
      <c r="AL235" s="20"/>
      <c r="AM235" s="22">
        <v>2369833</v>
      </c>
      <c r="AN235" s="20"/>
      <c r="AO235" s="19"/>
    </row>
    <row r="236" spans="1:41" ht="21" x14ac:dyDescent="0.2">
      <c r="A236" s="25">
        <v>3</v>
      </c>
      <c r="B236" s="18">
        <v>40012114199</v>
      </c>
      <c r="C236" s="19" t="s">
        <v>429</v>
      </c>
      <c r="D236" s="19" t="s">
        <v>497</v>
      </c>
      <c r="E236" s="19" t="s">
        <v>491</v>
      </c>
      <c r="F236" s="19" t="s">
        <v>54</v>
      </c>
      <c r="G236" s="20" t="s">
        <v>55</v>
      </c>
      <c r="H236" s="20" t="s">
        <v>112</v>
      </c>
      <c r="I236" s="20" t="s">
        <v>57</v>
      </c>
      <c r="J236" s="20" t="s">
        <v>498</v>
      </c>
      <c r="K236" s="19"/>
      <c r="L236" s="19" t="s">
        <v>493</v>
      </c>
      <c r="M236" s="19" t="s">
        <v>75</v>
      </c>
      <c r="N236" s="19" t="s">
        <v>198</v>
      </c>
      <c r="O236" s="19"/>
      <c r="P236" s="20"/>
      <c r="Q236" s="19"/>
      <c r="R236" s="19"/>
      <c r="S236" s="20"/>
      <c r="T236" s="19"/>
      <c r="U236" s="19" t="s">
        <v>62</v>
      </c>
      <c r="V236" s="20" t="s">
        <v>63</v>
      </c>
      <c r="W236" s="21">
        <v>9052</v>
      </c>
      <c r="X236" s="20"/>
      <c r="Y236" s="20"/>
      <c r="Z236" s="20" t="s">
        <v>183</v>
      </c>
      <c r="AA236" s="20"/>
      <c r="AB236" s="20" t="s">
        <v>118</v>
      </c>
      <c r="AC236" s="20"/>
      <c r="AD236" s="20" t="s">
        <v>118</v>
      </c>
      <c r="AE236" s="20"/>
      <c r="AF236" s="20" t="s">
        <v>92</v>
      </c>
      <c r="AG236" s="20"/>
      <c r="AH236" s="23">
        <v>18354</v>
      </c>
      <c r="AI236" s="20"/>
      <c r="AJ236" s="20" t="s">
        <v>499</v>
      </c>
      <c r="AK236" s="21">
        <v>1722</v>
      </c>
      <c r="AL236" s="20"/>
      <c r="AM236" s="22">
        <v>2240152</v>
      </c>
      <c r="AN236" s="20"/>
      <c r="AO236" s="19"/>
    </row>
    <row r="237" spans="1:41" ht="21" x14ac:dyDescent="0.2">
      <c r="A237" s="25">
        <v>4</v>
      </c>
      <c r="B237" s="18">
        <v>40012114200</v>
      </c>
      <c r="C237" s="19" t="s">
        <v>221</v>
      </c>
      <c r="D237" s="19" t="s">
        <v>369</v>
      </c>
      <c r="E237" s="19" t="s">
        <v>491</v>
      </c>
      <c r="F237" s="19" t="s">
        <v>54</v>
      </c>
      <c r="G237" s="20" t="s">
        <v>55</v>
      </c>
      <c r="H237" s="20" t="s">
        <v>71</v>
      </c>
      <c r="I237" s="20" t="s">
        <v>57</v>
      </c>
      <c r="J237" s="20" t="s">
        <v>500</v>
      </c>
      <c r="K237" s="19"/>
      <c r="L237" s="19" t="s">
        <v>446</v>
      </c>
      <c r="M237" s="19" t="s">
        <v>99</v>
      </c>
      <c r="N237" s="19" t="s">
        <v>501</v>
      </c>
      <c r="O237" s="19"/>
      <c r="P237" s="20"/>
      <c r="Q237" s="19"/>
      <c r="R237" s="19"/>
      <c r="S237" s="20"/>
      <c r="T237" s="19"/>
      <c r="U237" s="19" t="s">
        <v>62</v>
      </c>
      <c r="V237" s="20" t="s">
        <v>63</v>
      </c>
      <c r="W237" s="21">
        <v>6988</v>
      </c>
      <c r="X237" s="20"/>
      <c r="Y237" s="20"/>
      <c r="Z237" s="20" t="s">
        <v>103</v>
      </c>
      <c r="AA237" s="20"/>
      <c r="AB237" s="20" t="s">
        <v>79</v>
      </c>
      <c r="AC237" s="20"/>
      <c r="AD237" s="20" t="s">
        <v>78</v>
      </c>
      <c r="AE237" s="20"/>
      <c r="AF237" s="20" t="s">
        <v>67</v>
      </c>
      <c r="AG237" s="20"/>
      <c r="AH237" s="20" t="s">
        <v>67</v>
      </c>
      <c r="AI237" s="20"/>
      <c r="AJ237" s="20" t="s">
        <v>170</v>
      </c>
      <c r="AK237" s="21">
        <v>22716</v>
      </c>
      <c r="AL237" s="20"/>
      <c r="AM237" s="22">
        <v>2368075</v>
      </c>
      <c r="AN237" s="20"/>
      <c r="AO237" s="19"/>
    </row>
    <row r="238" spans="1:41" ht="21" x14ac:dyDescent="0.2">
      <c r="A238" s="25">
        <v>5</v>
      </c>
      <c r="B238" s="18">
        <v>40012114201</v>
      </c>
      <c r="C238" s="19" t="s">
        <v>312</v>
      </c>
      <c r="D238" s="19" t="s">
        <v>502</v>
      </c>
      <c r="E238" s="19" t="s">
        <v>491</v>
      </c>
      <c r="F238" s="19" t="s">
        <v>54</v>
      </c>
      <c r="G238" s="20" t="s">
        <v>55</v>
      </c>
      <c r="H238" s="20" t="s">
        <v>112</v>
      </c>
      <c r="I238" s="20" t="s">
        <v>57</v>
      </c>
      <c r="J238" s="20" t="s">
        <v>168</v>
      </c>
      <c r="K238" s="19"/>
      <c r="L238" s="19" t="s">
        <v>91</v>
      </c>
      <c r="M238" s="19" t="s">
        <v>115</v>
      </c>
      <c r="N238" s="19" t="s">
        <v>503</v>
      </c>
      <c r="O238" s="19"/>
      <c r="P238" s="20"/>
      <c r="Q238" s="19"/>
      <c r="R238" s="19"/>
      <c r="S238" s="20"/>
      <c r="T238" s="19"/>
      <c r="U238" s="19" t="s">
        <v>62</v>
      </c>
      <c r="V238" s="20" t="s">
        <v>63</v>
      </c>
      <c r="W238" s="21">
        <v>8483</v>
      </c>
      <c r="X238" s="20"/>
      <c r="Y238" s="20"/>
      <c r="Z238" s="20" t="s">
        <v>86</v>
      </c>
      <c r="AA238" s="20"/>
      <c r="AB238" s="20" t="s">
        <v>183</v>
      </c>
      <c r="AC238" s="20"/>
      <c r="AD238" s="20" t="s">
        <v>504</v>
      </c>
      <c r="AE238" s="20"/>
      <c r="AF238" s="23">
        <v>36861</v>
      </c>
      <c r="AG238" s="20"/>
      <c r="AH238" s="23">
        <v>25720</v>
      </c>
      <c r="AI238" s="20"/>
      <c r="AJ238" s="20" t="s">
        <v>77</v>
      </c>
      <c r="AK238" s="21">
        <v>3262</v>
      </c>
      <c r="AL238" s="20"/>
      <c r="AM238" s="22">
        <v>2315655</v>
      </c>
      <c r="AN238" s="20"/>
      <c r="AO238" s="19"/>
    </row>
    <row r="239" spans="1:41" ht="21" x14ac:dyDescent="0.2">
      <c r="A239" s="25">
        <v>6</v>
      </c>
      <c r="B239" s="18">
        <v>40012114202</v>
      </c>
      <c r="C239" s="19" t="s">
        <v>203</v>
      </c>
      <c r="D239" s="19" t="s">
        <v>505</v>
      </c>
      <c r="E239" s="19" t="s">
        <v>491</v>
      </c>
      <c r="F239" s="19" t="s">
        <v>54</v>
      </c>
      <c r="G239" s="20" t="s">
        <v>55</v>
      </c>
      <c r="H239" s="20" t="s">
        <v>112</v>
      </c>
      <c r="I239" s="20" t="s">
        <v>57</v>
      </c>
      <c r="J239" s="20" t="s">
        <v>506</v>
      </c>
      <c r="K239" s="19"/>
      <c r="L239" s="19" t="s">
        <v>507</v>
      </c>
      <c r="M239" s="19" t="s">
        <v>115</v>
      </c>
      <c r="N239" s="19" t="s">
        <v>508</v>
      </c>
      <c r="O239" s="19"/>
      <c r="P239" s="20"/>
      <c r="Q239" s="19"/>
      <c r="R239" s="19"/>
      <c r="S239" s="20"/>
      <c r="T239" s="19"/>
      <c r="U239" s="19" t="s">
        <v>62</v>
      </c>
      <c r="V239" s="20" t="s">
        <v>63</v>
      </c>
      <c r="W239" s="21">
        <v>8767</v>
      </c>
      <c r="X239" s="20"/>
      <c r="Y239" s="20"/>
      <c r="Z239" s="20" t="s">
        <v>102</v>
      </c>
      <c r="AA239" s="20"/>
      <c r="AB239" s="20" t="s">
        <v>399</v>
      </c>
      <c r="AC239" s="20"/>
      <c r="AD239" s="20" t="s">
        <v>504</v>
      </c>
      <c r="AE239" s="20"/>
      <c r="AF239" s="20" t="s">
        <v>299</v>
      </c>
      <c r="AG239" s="20"/>
      <c r="AH239" s="23">
        <v>25720</v>
      </c>
      <c r="AI239" s="20"/>
      <c r="AJ239" s="20" t="s">
        <v>68</v>
      </c>
      <c r="AK239" s="21">
        <v>2247</v>
      </c>
      <c r="AL239" s="20"/>
      <c r="AM239" s="22">
        <v>2240149</v>
      </c>
      <c r="AN239" s="20"/>
      <c r="AO239" s="19"/>
    </row>
    <row r="240" spans="1:41" ht="21" x14ac:dyDescent="0.2">
      <c r="A240" s="25">
        <v>7</v>
      </c>
      <c r="B240" s="18">
        <v>40012114203</v>
      </c>
      <c r="C240" s="19" t="s">
        <v>509</v>
      </c>
      <c r="D240" s="19" t="s">
        <v>505</v>
      </c>
      <c r="E240" s="19" t="s">
        <v>491</v>
      </c>
      <c r="F240" s="19" t="s">
        <v>54</v>
      </c>
      <c r="G240" s="20" t="s">
        <v>55</v>
      </c>
      <c r="H240" s="20" t="s">
        <v>112</v>
      </c>
      <c r="I240" s="20" t="s">
        <v>57</v>
      </c>
      <c r="J240" s="20" t="s">
        <v>510</v>
      </c>
      <c r="K240" s="19"/>
      <c r="L240" s="19" t="s">
        <v>511</v>
      </c>
      <c r="M240" s="19" t="s">
        <v>60</v>
      </c>
      <c r="N240" s="19" t="s">
        <v>512</v>
      </c>
      <c r="O240" s="19"/>
      <c r="P240" s="20"/>
      <c r="Q240" s="19"/>
      <c r="R240" s="19"/>
      <c r="S240" s="20"/>
      <c r="T240" s="19"/>
      <c r="U240" s="19" t="s">
        <v>62</v>
      </c>
      <c r="V240" s="20" t="s">
        <v>63</v>
      </c>
      <c r="W240" s="21">
        <v>8676</v>
      </c>
      <c r="X240" s="20"/>
      <c r="Y240" s="20"/>
      <c r="Z240" s="20" t="s">
        <v>85</v>
      </c>
      <c r="AA240" s="20"/>
      <c r="AB240" s="20" t="s">
        <v>399</v>
      </c>
      <c r="AC240" s="20"/>
      <c r="AD240" s="20" t="s">
        <v>305</v>
      </c>
      <c r="AE240" s="20"/>
      <c r="AF240" s="23">
        <v>36861</v>
      </c>
      <c r="AG240" s="20"/>
      <c r="AH240" s="20">
        <f>-4/40</f>
        <v>-0.1</v>
      </c>
      <c r="AI240" s="20"/>
      <c r="AJ240" s="20" t="s">
        <v>328</v>
      </c>
      <c r="AK240" s="21">
        <v>2630</v>
      </c>
      <c r="AL240" s="20"/>
      <c r="AM240" s="22">
        <v>2367139</v>
      </c>
      <c r="AN240" s="20"/>
      <c r="AO240" s="19"/>
    </row>
    <row r="241" spans="1:41" ht="21" x14ac:dyDescent="0.2">
      <c r="A241" s="25">
        <v>8</v>
      </c>
      <c r="B241" s="18">
        <v>40012114204</v>
      </c>
      <c r="C241" s="19" t="s">
        <v>513</v>
      </c>
      <c r="D241" s="19" t="s">
        <v>514</v>
      </c>
      <c r="E241" s="19" t="s">
        <v>491</v>
      </c>
      <c r="F241" s="19" t="s">
        <v>54</v>
      </c>
      <c r="G241" s="20" t="s">
        <v>55</v>
      </c>
      <c r="H241" s="20" t="s">
        <v>112</v>
      </c>
      <c r="I241" s="20" t="s">
        <v>72</v>
      </c>
      <c r="J241" s="24">
        <v>44504</v>
      </c>
      <c r="K241" s="19"/>
      <c r="L241" s="19" t="s">
        <v>215</v>
      </c>
      <c r="M241" s="19" t="s">
        <v>60</v>
      </c>
      <c r="N241" s="19"/>
      <c r="O241" s="19"/>
      <c r="P241" s="20"/>
      <c r="Q241" s="19"/>
      <c r="R241" s="19"/>
      <c r="S241" s="20"/>
      <c r="T241" s="19"/>
      <c r="U241" s="19" t="s">
        <v>62</v>
      </c>
      <c r="V241" s="20" t="s">
        <v>63</v>
      </c>
      <c r="W241" s="21">
        <v>6794</v>
      </c>
      <c r="X241" s="20"/>
      <c r="Y241" s="20"/>
      <c r="Z241" s="23">
        <v>36861</v>
      </c>
      <c r="AA241" s="20"/>
      <c r="AB241" s="20" t="s">
        <v>139</v>
      </c>
      <c r="AC241" s="20"/>
      <c r="AD241" s="20" t="s">
        <v>118</v>
      </c>
      <c r="AE241" s="20"/>
      <c r="AF241" s="20" t="s">
        <v>67</v>
      </c>
      <c r="AG241" s="20"/>
      <c r="AH241" s="20" t="s">
        <v>67</v>
      </c>
      <c r="AI241" s="20"/>
      <c r="AJ241" s="20" t="s">
        <v>213</v>
      </c>
      <c r="AK241" s="21">
        <v>12631</v>
      </c>
      <c r="AL241" s="20"/>
      <c r="AM241" s="22">
        <v>2365646</v>
      </c>
      <c r="AN241" s="20"/>
      <c r="AO241" s="19"/>
    </row>
    <row r="242" spans="1:41" ht="21" x14ac:dyDescent="0.2">
      <c r="A242" s="25">
        <v>9</v>
      </c>
      <c r="B242" s="18">
        <v>40012114205</v>
      </c>
      <c r="C242" s="19" t="s">
        <v>110</v>
      </c>
      <c r="D242" s="19" t="s">
        <v>383</v>
      </c>
      <c r="E242" s="19" t="s">
        <v>491</v>
      </c>
      <c r="F242" s="19" t="s">
        <v>54</v>
      </c>
      <c r="G242" s="20" t="s">
        <v>55</v>
      </c>
      <c r="H242" s="20" t="s">
        <v>112</v>
      </c>
      <c r="I242" s="20" t="s">
        <v>57</v>
      </c>
      <c r="J242" s="20" t="s">
        <v>515</v>
      </c>
      <c r="K242" s="19"/>
      <c r="L242" s="19" t="s">
        <v>98</v>
      </c>
      <c r="M242" s="19" t="s">
        <v>385</v>
      </c>
      <c r="N242" s="19"/>
      <c r="O242" s="19"/>
      <c r="P242" s="20"/>
      <c r="Q242" s="19"/>
      <c r="R242" s="19"/>
      <c r="S242" s="20"/>
      <c r="T242" s="19"/>
      <c r="U242" s="19" t="s">
        <v>62</v>
      </c>
      <c r="V242" s="20" t="s">
        <v>63</v>
      </c>
      <c r="W242" s="21">
        <v>7066</v>
      </c>
      <c r="X242" s="20"/>
      <c r="Y242" s="20"/>
      <c r="Z242" s="20" t="s">
        <v>117</v>
      </c>
      <c r="AA242" s="20"/>
      <c r="AB242" s="20" t="s">
        <v>77</v>
      </c>
      <c r="AC242" s="20"/>
      <c r="AD242" s="20" t="s">
        <v>134</v>
      </c>
      <c r="AE242" s="20"/>
      <c r="AF242" s="20" t="s">
        <v>67</v>
      </c>
      <c r="AG242" s="20"/>
      <c r="AH242" s="20" t="s">
        <v>67</v>
      </c>
      <c r="AI242" s="20"/>
      <c r="AJ242" s="23">
        <v>25720</v>
      </c>
      <c r="AK242" s="21">
        <v>12879</v>
      </c>
      <c r="AL242" s="20"/>
      <c r="AM242" s="22">
        <v>2367500</v>
      </c>
      <c r="AN242" s="20"/>
      <c r="AO242" s="19"/>
    </row>
    <row r="243" spans="1:41" ht="21" x14ac:dyDescent="0.2">
      <c r="A243" s="25">
        <v>10</v>
      </c>
      <c r="B243" s="18">
        <v>40012114206</v>
      </c>
      <c r="C243" s="19" t="s">
        <v>221</v>
      </c>
      <c r="D243" s="19" t="s">
        <v>516</v>
      </c>
      <c r="E243" s="19" t="s">
        <v>491</v>
      </c>
      <c r="F243" s="19" t="s">
        <v>54</v>
      </c>
      <c r="G243" s="20" t="s">
        <v>55</v>
      </c>
      <c r="H243" s="20" t="s">
        <v>71</v>
      </c>
      <c r="I243" s="20" t="s">
        <v>57</v>
      </c>
      <c r="J243" s="20" t="s">
        <v>105</v>
      </c>
      <c r="K243" s="19"/>
      <c r="L243" s="19" t="s">
        <v>106</v>
      </c>
      <c r="M243" s="19" t="s">
        <v>99</v>
      </c>
      <c r="N243" s="19" t="s">
        <v>390</v>
      </c>
      <c r="O243" s="19"/>
      <c r="P243" s="20"/>
      <c r="Q243" s="19"/>
      <c r="R243" s="19"/>
      <c r="S243" s="20"/>
      <c r="T243" s="19"/>
      <c r="U243" s="19" t="s">
        <v>62</v>
      </c>
      <c r="V243" s="20" t="s">
        <v>63</v>
      </c>
      <c r="W243" s="21">
        <v>7552</v>
      </c>
      <c r="X243" s="20"/>
      <c r="Y243" s="20"/>
      <c r="Z243" s="20" t="s">
        <v>77</v>
      </c>
      <c r="AA243" s="20"/>
      <c r="AB243" s="20" t="s">
        <v>299</v>
      </c>
      <c r="AC243" s="20"/>
      <c r="AD243" s="20" t="s">
        <v>194</v>
      </c>
      <c r="AE243" s="20"/>
      <c r="AF243" s="23">
        <v>14611</v>
      </c>
      <c r="AG243" s="20"/>
      <c r="AH243" s="20">
        <f>-6/60</f>
        <v>-0.1</v>
      </c>
      <c r="AI243" s="20"/>
      <c r="AJ243" s="20" t="s">
        <v>176</v>
      </c>
      <c r="AK243" s="21">
        <v>12706</v>
      </c>
      <c r="AL243" s="20"/>
      <c r="AM243" s="22">
        <v>2362068</v>
      </c>
      <c r="AN243" s="20"/>
      <c r="AO243" s="19"/>
    </row>
    <row r="244" spans="1:41" ht="21" x14ac:dyDescent="0.2">
      <c r="A244" s="25">
        <v>11</v>
      </c>
      <c r="B244" s="18">
        <v>40012114207</v>
      </c>
      <c r="C244" s="19" t="s">
        <v>51</v>
      </c>
      <c r="D244" s="19" t="s">
        <v>517</v>
      </c>
      <c r="E244" s="19" t="s">
        <v>491</v>
      </c>
      <c r="F244" s="19" t="s">
        <v>54</v>
      </c>
      <c r="G244" s="20" t="s">
        <v>55</v>
      </c>
      <c r="H244" s="20" t="s">
        <v>71</v>
      </c>
      <c r="I244" s="20" t="s">
        <v>57</v>
      </c>
      <c r="J244" s="20" t="s">
        <v>67</v>
      </c>
      <c r="K244" s="19"/>
      <c r="L244" s="19" t="s">
        <v>91</v>
      </c>
      <c r="M244" s="19" t="s">
        <v>99</v>
      </c>
      <c r="N244" s="19" t="s">
        <v>518</v>
      </c>
      <c r="O244" s="19"/>
      <c r="P244" s="20"/>
      <c r="Q244" s="19"/>
      <c r="R244" s="19"/>
      <c r="S244" s="20"/>
      <c r="T244" s="19"/>
      <c r="U244" s="19" t="s">
        <v>62</v>
      </c>
      <c r="V244" s="20" t="s">
        <v>63</v>
      </c>
      <c r="W244" s="21">
        <v>7958</v>
      </c>
      <c r="X244" s="20"/>
      <c r="Y244" s="20"/>
      <c r="Z244" s="20" t="s">
        <v>134</v>
      </c>
      <c r="AA244" s="20"/>
      <c r="AB244" s="20" t="s">
        <v>170</v>
      </c>
      <c r="AC244" s="20"/>
      <c r="AD244" s="20" t="s">
        <v>331</v>
      </c>
      <c r="AE244" s="20"/>
      <c r="AF244" s="20" t="s">
        <v>67</v>
      </c>
      <c r="AG244" s="20"/>
      <c r="AH244" s="23">
        <v>25720</v>
      </c>
      <c r="AI244" s="20"/>
      <c r="AJ244" s="20" t="s">
        <v>87</v>
      </c>
      <c r="AK244" s="21">
        <v>7112</v>
      </c>
      <c r="AL244" s="20"/>
      <c r="AM244" s="22">
        <v>2368580</v>
      </c>
      <c r="AN244" s="20"/>
      <c r="AO244" s="19"/>
    </row>
    <row r="245" spans="1:41" ht="21" x14ac:dyDescent="0.2">
      <c r="A245" s="25">
        <v>12</v>
      </c>
      <c r="B245" s="18">
        <v>40012114208</v>
      </c>
      <c r="C245" s="19" t="s">
        <v>519</v>
      </c>
      <c r="D245" s="19" t="s">
        <v>520</v>
      </c>
      <c r="E245" s="19" t="s">
        <v>491</v>
      </c>
      <c r="F245" s="19" t="s">
        <v>54</v>
      </c>
      <c r="G245" s="20" t="s">
        <v>55</v>
      </c>
      <c r="H245" s="20" t="s">
        <v>71</v>
      </c>
      <c r="I245" s="20" t="s">
        <v>57</v>
      </c>
      <c r="J245" s="20" t="s">
        <v>521</v>
      </c>
      <c r="K245" s="19"/>
      <c r="L245" s="19" t="s">
        <v>493</v>
      </c>
      <c r="M245" s="19" t="s">
        <v>115</v>
      </c>
      <c r="N245" s="19" t="s">
        <v>522</v>
      </c>
      <c r="O245" s="19"/>
      <c r="P245" s="20"/>
      <c r="Q245" s="19"/>
      <c r="R245" s="19"/>
      <c r="S245" s="20"/>
      <c r="T245" s="19"/>
      <c r="U245" s="19" t="s">
        <v>62</v>
      </c>
      <c r="V245" s="20" t="s">
        <v>63</v>
      </c>
      <c r="W245" s="21">
        <v>8333</v>
      </c>
      <c r="X245" s="20"/>
      <c r="Y245" s="20"/>
      <c r="Z245" s="20" t="s">
        <v>189</v>
      </c>
      <c r="AA245" s="20"/>
      <c r="AB245" s="20" t="s">
        <v>128</v>
      </c>
      <c r="AC245" s="20"/>
      <c r="AD245" s="20" t="s">
        <v>123</v>
      </c>
      <c r="AE245" s="20"/>
      <c r="AF245" s="23">
        <v>36739</v>
      </c>
      <c r="AG245" s="20"/>
      <c r="AH245" s="20" t="s">
        <v>67</v>
      </c>
      <c r="AI245" s="20"/>
      <c r="AJ245" s="20" t="s">
        <v>289</v>
      </c>
      <c r="AK245" s="21">
        <v>4843</v>
      </c>
      <c r="AL245" s="20"/>
      <c r="AM245" s="22">
        <v>2318393</v>
      </c>
      <c r="AN245" s="20"/>
      <c r="AO245" s="19"/>
    </row>
    <row r="246" spans="1:41" ht="21" x14ac:dyDescent="0.2">
      <c r="A246" s="25">
        <v>13</v>
      </c>
      <c r="B246" s="18">
        <v>40012114209</v>
      </c>
      <c r="C246" s="19" t="s">
        <v>312</v>
      </c>
      <c r="D246" s="19" t="s">
        <v>523</v>
      </c>
      <c r="E246" s="19" t="s">
        <v>491</v>
      </c>
      <c r="F246" s="19" t="s">
        <v>54</v>
      </c>
      <c r="G246" s="20" t="s">
        <v>55</v>
      </c>
      <c r="H246" s="20" t="s">
        <v>71</v>
      </c>
      <c r="I246" s="20" t="s">
        <v>57</v>
      </c>
      <c r="J246" s="20" t="s">
        <v>139</v>
      </c>
      <c r="K246" s="19"/>
      <c r="L246" s="19" t="s">
        <v>524</v>
      </c>
      <c r="M246" s="19" t="s">
        <v>75</v>
      </c>
      <c r="N246" s="19"/>
      <c r="O246" s="19"/>
      <c r="P246" s="20"/>
      <c r="Q246" s="19"/>
      <c r="R246" s="19"/>
      <c r="S246" s="20"/>
      <c r="T246" s="19"/>
      <c r="U246" s="19" t="s">
        <v>62</v>
      </c>
      <c r="V246" s="20" t="s">
        <v>63</v>
      </c>
      <c r="W246" s="21">
        <v>6655</v>
      </c>
      <c r="X246" s="20"/>
      <c r="Y246" s="20"/>
      <c r="Z246" s="20">
        <f>-1/30</f>
        <v>-3.3333333333333333E-2</v>
      </c>
      <c r="AA246" s="20"/>
      <c r="AB246" s="23">
        <v>36861</v>
      </c>
      <c r="AC246" s="20"/>
      <c r="AD246" s="20" t="s">
        <v>149</v>
      </c>
      <c r="AE246" s="20"/>
      <c r="AF246" s="23">
        <v>36739</v>
      </c>
      <c r="AG246" s="20"/>
      <c r="AH246" s="20" t="s">
        <v>67</v>
      </c>
      <c r="AI246" s="20"/>
      <c r="AJ246" s="20">
        <f>-2/20</f>
        <v>-0.1</v>
      </c>
      <c r="AK246" s="21">
        <v>31178</v>
      </c>
      <c r="AL246" s="20"/>
      <c r="AM246" s="22">
        <v>2370061</v>
      </c>
      <c r="AN246" s="20"/>
      <c r="AO246" s="19"/>
    </row>
    <row r="247" spans="1:41" ht="21" x14ac:dyDescent="0.2">
      <c r="A247" s="25">
        <v>14</v>
      </c>
      <c r="B247" s="18">
        <v>40012114210</v>
      </c>
      <c r="C247" s="19" t="s">
        <v>95</v>
      </c>
      <c r="D247" s="19" t="s">
        <v>525</v>
      </c>
      <c r="E247" s="19" t="s">
        <v>491</v>
      </c>
      <c r="F247" s="19" t="s">
        <v>54</v>
      </c>
      <c r="G247" s="20" t="s">
        <v>55</v>
      </c>
      <c r="H247" s="20" t="s">
        <v>112</v>
      </c>
      <c r="I247" s="20" t="s">
        <v>57</v>
      </c>
      <c r="J247" s="23">
        <v>20029</v>
      </c>
      <c r="K247" s="19"/>
      <c r="L247" s="19" t="s">
        <v>106</v>
      </c>
      <c r="M247" s="19" t="s">
        <v>60</v>
      </c>
      <c r="N247" s="19" t="s">
        <v>390</v>
      </c>
      <c r="O247" s="19"/>
      <c r="P247" s="20"/>
      <c r="Q247" s="19"/>
      <c r="R247" s="19"/>
      <c r="S247" s="20"/>
      <c r="T247" s="19"/>
      <c r="U247" s="19" t="s">
        <v>62</v>
      </c>
      <c r="V247" s="20" t="s">
        <v>63</v>
      </c>
      <c r="W247" s="21">
        <v>6741</v>
      </c>
      <c r="X247" s="20"/>
      <c r="Y247" s="20"/>
      <c r="Z247" s="20" t="s">
        <v>206</v>
      </c>
      <c r="AA247" s="20"/>
      <c r="AB247" s="20" t="s">
        <v>123</v>
      </c>
      <c r="AC247" s="20"/>
      <c r="AD247" s="20" t="s">
        <v>85</v>
      </c>
      <c r="AE247" s="20"/>
      <c r="AF247" s="20" t="s">
        <v>67</v>
      </c>
      <c r="AG247" s="20"/>
      <c r="AH247" s="20" t="s">
        <v>67</v>
      </c>
      <c r="AI247" s="20"/>
      <c r="AJ247" s="20" t="s">
        <v>279</v>
      </c>
      <c r="AK247" s="21">
        <v>16879</v>
      </c>
      <c r="AL247" s="20"/>
      <c r="AM247" s="22">
        <v>2365633</v>
      </c>
      <c r="AN247" s="20"/>
      <c r="AO247" s="19"/>
    </row>
    <row r="248" spans="1:41" ht="21" x14ac:dyDescent="0.2">
      <c r="A248" s="25">
        <v>15</v>
      </c>
      <c r="B248" s="18">
        <v>40012114211</v>
      </c>
      <c r="C248" s="19" t="s">
        <v>526</v>
      </c>
      <c r="D248" s="19" t="s">
        <v>527</v>
      </c>
      <c r="E248" s="19" t="s">
        <v>491</v>
      </c>
      <c r="F248" s="19" t="s">
        <v>54</v>
      </c>
      <c r="G248" s="20" t="s">
        <v>55</v>
      </c>
      <c r="H248" s="20" t="s">
        <v>71</v>
      </c>
      <c r="I248" s="20" t="s">
        <v>72</v>
      </c>
      <c r="J248" s="23">
        <v>19268</v>
      </c>
      <c r="K248" s="19"/>
      <c r="L248" s="19" t="s">
        <v>98</v>
      </c>
      <c r="M248" s="19" t="s">
        <v>99</v>
      </c>
      <c r="N248" s="19" t="s">
        <v>528</v>
      </c>
      <c r="O248" s="19"/>
      <c r="P248" s="20"/>
      <c r="Q248" s="19"/>
      <c r="R248" s="19"/>
      <c r="S248" s="20"/>
      <c r="T248" s="19"/>
      <c r="U248" s="19" t="s">
        <v>62</v>
      </c>
      <c r="V248" s="20" t="s">
        <v>63</v>
      </c>
      <c r="W248" s="21">
        <v>8762</v>
      </c>
      <c r="X248" s="20"/>
      <c r="Y248" s="20"/>
      <c r="Z248" s="20" t="s">
        <v>206</v>
      </c>
      <c r="AA248" s="20"/>
      <c r="AB248" s="20" t="s">
        <v>250</v>
      </c>
      <c r="AC248" s="20"/>
      <c r="AD248" s="20" t="s">
        <v>93</v>
      </c>
      <c r="AE248" s="20"/>
      <c r="AF248" s="20" t="s">
        <v>183</v>
      </c>
      <c r="AG248" s="20"/>
      <c r="AH248" s="23">
        <v>25720</v>
      </c>
      <c r="AI248" s="20"/>
      <c r="AJ248" s="20" t="s">
        <v>450</v>
      </c>
      <c r="AK248" s="21">
        <v>2617</v>
      </c>
      <c r="AL248" s="20"/>
      <c r="AM248" s="22">
        <v>2320052</v>
      </c>
      <c r="AN248" s="20"/>
      <c r="AO248" s="19"/>
    </row>
    <row r="249" spans="1:41" ht="21" x14ac:dyDescent="0.2">
      <c r="A249" s="25">
        <v>16</v>
      </c>
      <c r="B249" s="18">
        <v>40012114212</v>
      </c>
      <c r="C249" s="19" t="s">
        <v>88</v>
      </c>
      <c r="D249" s="19" t="s">
        <v>529</v>
      </c>
      <c r="E249" s="19" t="s">
        <v>491</v>
      </c>
      <c r="F249" s="19" t="s">
        <v>54</v>
      </c>
      <c r="G249" s="20" t="s">
        <v>55</v>
      </c>
      <c r="H249" s="20" t="s">
        <v>71</v>
      </c>
      <c r="I249" s="20" t="s">
        <v>57</v>
      </c>
      <c r="J249" s="23">
        <v>33939</v>
      </c>
      <c r="K249" s="19"/>
      <c r="L249" s="19" t="s">
        <v>446</v>
      </c>
      <c r="M249" s="19" t="s">
        <v>60</v>
      </c>
      <c r="N249" s="19" t="s">
        <v>530</v>
      </c>
      <c r="O249" s="19"/>
      <c r="P249" s="20"/>
      <c r="Q249" s="19"/>
      <c r="R249" s="19"/>
      <c r="S249" s="20"/>
      <c r="T249" s="19"/>
      <c r="U249" s="19" t="s">
        <v>62</v>
      </c>
      <c r="V249" s="20" t="s">
        <v>63</v>
      </c>
      <c r="W249" s="21">
        <v>7166</v>
      </c>
      <c r="X249" s="20"/>
      <c r="Y249" s="20"/>
      <c r="Z249" s="23">
        <v>25842</v>
      </c>
      <c r="AA249" s="20"/>
      <c r="AB249" s="20" t="s">
        <v>249</v>
      </c>
      <c r="AC249" s="20"/>
      <c r="AD249" s="20" t="s">
        <v>118</v>
      </c>
      <c r="AE249" s="20"/>
      <c r="AF249" s="20" t="s">
        <v>67</v>
      </c>
      <c r="AG249" s="20"/>
      <c r="AH249" s="20" t="s">
        <v>149</v>
      </c>
      <c r="AI249" s="20"/>
      <c r="AJ249" s="20" t="s">
        <v>264</v>
      </c>
      <c r="AK249" s="21">
        <v>14408</v>
      </c>
      <c r="AL249" s="20"/>
      <c r="AM249" s="22">
        <v>2368040</v>
      </c>
      <c r="AN249" s="20"/>
      <c r="AO249" s="19"/>
    </row>
    <row r="250" spans="1:41" ht="21" x14ac:dyDescent="0.2">
      <c r="A250" s="25">
        <v>17</v>
      </c>
      <c r="B250" s="18">
        <v>40012114213</v>
      </c>
      <c r="C250" s="19" t="s">
        <v>119</v>
      </c>
      <c r="D250" s="19" t="s">
        <v>531</v>
      </c>
      <c r="E250" s="19" t="s">
        <v>491</v>
      </c>
      <c r="F250" s="19" t="s">
        <v>54</v>
      </c>
      <c r="G250" s="20" t="s">
        <v>55</v>
      </c>
      <c r="H250" s="20" t="s">
        <v>112</v>
      </c>
      <c r="I250" s="20" t="s">
        <v>57</v>
      </c>
      <c r="J250" s="20" t="s">
        <v>532</v>
      </c>
      <c r="K250" s="19"/>
      <c r="L250" s="19" t="s">
        <v>106</v>
      </c>
      <c r="M250" s="19" t="s">
        <v>115</v>
      </c>
      <c r="N250" s="19" t="s">
        <v>533</v>
      </c>
      <c r="O250" s="19"/>
      <c r="P250" s="20"/>
      <c r="Q250" s="19"/>
      <c r="R250" s="19"/>
      <c r="S250" s="20"/>
      <c r="T250" s="19"/>
      <c r="U250" s="19" t="s">
        <v>62</v>
      </c>
      <c r="V250" s="20" t="s">
        <v>63</v>
      </c>
      <c r="W250" s="21">
        <v>8926</v>
      </c>
      <c r="X250" s="20"/>
      <c r="Y250" s="20"/>
      <c r="Z250" s="20" t="s">
        <v>64</v>
      </c>
      <c r="AA250" s="20"/>
      <c r="AB250" s="20" t="s">
        <v>118</v>
      </c>
      <c r="AC250" s="20"/>
      <c r="AD250" s="20" t="s">
        <v>171</v>
      </c>
      <c r="AE250" s="20"/>
      <c r="AF250" s="20" t="s">
        <v>139</v>
      </c>
      <c r="AG250" s="20"/>
      <c r="AH250" s="20" t="s">
        <v>67</v>
      </c>
      <c r="AI250" s="20"/>
      <c r="AJ250" s="20" t="s">
        <v>87</v>
      </c>
      <c r="AK250" s="21">
        <v>1971</v>
      </c>
      <c r="AL250" s="20"/>
      <c r="AM250" s="22">
        <v>2315515</v>
      </c>
      <c r="AN250" s="20"/>
      <c r="AO250" s="19"/>
    </row>
    <row r="251" spans="1:41" ht="21" x14ac:dyDescent="0.2">
      <c r="A251" s="25">
        <v>18</v>
      </c>
      <c r="B251" s="18">
        <v>40012114214</v>
      </c>
      <c r="C251" s="19" t="s">
        <v>162</v>
      </c>
      <c r="D251" s="19" t="s">
        <v>534</v>
      </c>
      <c r="E251" s="19" t="s">
        <v>491</v>
      </c>
      <c r="F251" s="19" t="s">
        <v>54</v>
      </c>
      <c r="G251" s="20" t="s">
        <v>55</v>
      </c>
      <c r="H251" s="20" t="s">
        <v>71</v>
      </c>
      <c r="I251" s="20" t="s">
        <v>57</v>
      </c>
      <c r="J251" s="20" t="s">
        <v>535</v>
      </c>
      <c r="K251" s="19"/>
      <c r="L251" s="19" t="s">
        <v>524</v>
      </c>
      <c r="M251" s="19" t="s">
        <v>99</v>
      </c>
      <c r="N251" s="19"/>
      <c r="O251" s="19"/>
      <c r="P251" s="20"/>
      <c r="Q251" s="19"/>
      <c r="R251" s="19"/>
      <c r="S251" s="20"/>
      <c r="T251" s="19"/>
      <c r="U251" s="19" t="s">
        <v>62</v>
      </c>
      <c r="V251" s="20" t="s">
        <v>63</v>
      </c>
      <c r="W251" s="21">
        <v>8898</v>
      </c>
      <c r="X251" s="20"/>
      <c r="Y251" s="20"/>
      <c r="Z251" s="20" t="s">
        <v>305</v>
      </c>
      <c r="AA251" s="20"/>
      <c r="AB251" s="20" t="s">
        <v>331</v>
      </c>
      <c r="AC251" s="20"/>
      <c r="AD251" s="20" t="s">
        <v>129</v>
      </c>
      <c r="AE251" s="20"/>
      <c r="AF251" s="20" t="s">
        <v>67</v>
      </c>
      <c r="AG251" s="20"/>
      <c r="AH251" s="23">
        <v>18354</v>
      </c>
      <c r="AI251" s="20"/>
      <c r="AJ251" s="20" t="s">
        <v>151</v>
      </c>
      <c r="AK251" s="21">
        <v>2103</v>
      </c>
      <c r="AL251" s="20"/>
      <c r="AM251" s="22">
        <v>2312353</v>
      </c>
      <c r="AN251" s="20"/>
      <c r="AO251" s="19"/>
    </row>
    <row r="252" spans="1:41" ht="21" x14ac:dyDescent="0.2">
      <c r="A252" s="25">
        <v>19</v>
      </c>
      <c r="B252" s="18">
        <v>40012114215</v>
      </c>
      <c r="C252" s="19" t="s">
        <v>69</v>
      </c>
      <c r="D252" s="19" t="s">
        <v>536</v>
      </c>
      <c r="E252" s="19" t="s">
        <v>491</v>
      </c>
      <c r="F252" s="19" t="s">
        <v>54</v>
      </c>
      <c r="G252" s="20" t="s">
        <v>55</v>
      </c>
      <c r="H252" s="20" t="s">
        <v>112</v>
      </c>
      <c r="I252" s="20" t="s">
        <v>537</v>
      </c>
      <c r="J252" s="20" t="s">
        <v>538</v>
      </c>
      <c r="K252" s="19"/>
      <c r="L252" s="19" t="s">
        <v>106</v>
      </c>
      <c r="M252" s="19" t="s">
        <v>75</v>
      </c>
      <c r="N252" s="19" t="s">
        <v>539</v>
      </c>
      <c r="O252" s="19"/>
      <c r="P252" s="20"/>
      <c r="Q252" s="19"/>
      <c r="R252" s="19"/>
      <c r="S252" s="20"/>
      <c r="T252" s="19"/>
      <c r="U252" s="19" t="s">
        <v>62</v>
      </c>
      <c r="V252" s="20" t="s">
        <v>63</v>
      </c>
      <c r="W252" s="21">
        <v>10310</v>
      </c>
      <c r="X252" s="20"/>
      <c r="Y252" s="20"/>
      <c r="Z252" s="20" t="s">
        <v>504</v>
      </c>
      <c r="AA252" s="20"/>
      <c r="AB252" s="20" t="s">
        <v>231</v>
      </c>
      <c r="AC252" s="20"/>
      <c r="AD252" s="20" t="s">
        <v>540</v>
      </c>
      <c r="AE252" s="20"/>
      <c r="AF252" s="20" t="s">
        <v>67</v>
      </c>
      <c r="AG252" s="20"/>
      <c r="AH252" s="20" t="s">
        <v>67</v>
      </c>
      <c r="AI252" s="20"/>
      <c r="AJ252" s="20" t="s">
        <v>213</v>
      </c>
      <c r="AK252" s="21">
        <v>359</v>
      </c>
      <c r="AL252" s="20"/>
      <c r="AM252" s="22">
        <v>2311457</v>
      </c>
      <c r="AN252" s="20"/>
      <c r="AO252" s="19"/>
    </row>
    <row r="253" spans="1:41" ht="21" x14ac:dyDescent="0.2">
      <c r="A253" s="25">
        <v>20</v>
      </c>
      <c r="B253" s="18">
        <v>40012114216</v>
      </c>
      <c r="C253" s="19" t="s">
        <v>141</v>
      </c>
      <c r="D253" s="19" t="s">
        <v>541</v>
      </c>
      <c r="E253" s="19" t="s">
        <v>491</v>
      </c>
      <c r="F253" s="19" t="s">
        <v>54</v>
      </c>
      <c r="G253" s="20" t="s">
        <v>55</v>
      </c>
      <c r="H253" s="20" t="s">
        <v>71</v>
      </c>
      <c r="I253" s="20" t="s">
        <v>57</v>
      </c>
      <c r="J253" s="20" t="s">
        <v>542</v>
      </c>
      <c r="K253" s="19"/>
      <c r="L253" s="19" t="s">
        <v>98</v>
      </c>
      <c r="M253" s="19" t="s">
        <v>60</v>
      </c>
      <c r="N253" s="19"/>
      <c r="O253" s="19"/>
      <c r="P253" s="20"/>
      <c r="Q253" s="19"/>
      <c r="R253" s="19"/>
      <c r="S253" s="20"/>
      <c r="T253" s="19"/>
      <c r="U253" s="19" t="s">
        <v>62</v>
      </c>
      <c r="V253" s="20" t="s">
        <v>63</v>
      </c>
      <c r="W253" s="21">
        <v>8854</v>
      </c>
      <c r="X253" s="20"/>
      <c r="Y253" s="20"/>
      <c r="Z253" s="20" t="s">
        <v>177</v>
      </c>
      <c r="AA253" s="20"/>
      <c r="AB253" s="20" t="s">
        <v>194</v>
      </c>
      <c r="AC253" s="20"/>
      <c r="AD253" s="20" t="s">
        <v>118</v>
      </c>
      <c r="AE253" s="20"/>
      <c r="AF253" s="20" t="s">
        <v>67</v>
      </c>
      <c r="AG253" s="20"/>
      <c r="AH253" s="20" t="s">
        <v>67</v>
      </c>
      <c r="AI253" s="20"/>
      <c r="AJ253" s="20" t="s">
        <v>68</v>
      </c>
      <c r="AK253" s="21">
        <v>2253</v>
      </c>
      <c r="AL253" s="20"/>
      <c r="AM253" s="22">
        <v>2318404</v>
      </c>
      <c r="AN253" s="20"/>
      <c r="AO253" s="19"/>
    </row>
    <row r="254" spans="1:41" ht="21" x14ac:dyDescent="0.2">
      <c r="A254" s="25">
        <v>21</v>
      </c>
      <c r="B254" s="18">
        <v>40012114217</v>
      </c>
      <c r="C254" s="19" t="s">
        <v>543</v>
      </c>
      <c r="D254" s="19" t="s">
        <v>544</v>
      </c>
      <c r="E254" s="19" t="s">
        <v>491</v>
      </c>
      <c r="F254" s="19" t="s">
        <v>54</v>
      </c>
      <c r="G254" s="20" t="s">
        <v>55</v>
      </c>
      <c r="H254" s="20" t="s">
        <v>112</v>
      </c>
      <c r="I254" s="20" t="s">
        <v>57</v>
      </c>
      <c r="J254" s="20" t="s">
        <v>545</v>
      </c>
      <c r="K254" s="19"/>
      <c r="L254" s="19" t="s">
        <v>91</v>
      </c>
      <c r="M254" s="19" t="s">
        <v>385</v>
      </c>
      <c r="N254" s="19" t="s">
        <v>546</v>
      </c>
      <c r="O254" s="19"/>
      <c r="P254" s="20"/>
      <c r="Q254" s="19"/>
      <c r="R254" s="19"/>
      <c r="S254" s="20"/>
      <c r="T254" s="19"/>
      <c r="U254" s="19" t="s">
        <v>62</v>
      </c>
      <c r="V254" s="20" t="s">
        <v>63</v>
      </c>
      <c r="W254" s="21">
        <v>7651</v>
      </c>
      <c r="X254" s="20"/>
      <c r="Y254" s="20"/>
      <c r="Z254" s="20" t="s">
        <v>79</v>
      </c>
      <c r="AA254" s="20"/>
      <c r="AB254" s="20" t="s">
        <v>77</v>
      </c>
      <c r="AC254" s="20"/>
      <c r="AD254" s="20" t="s">
        <v>139</v>
      </c>
      <c r="AE254" s="20"/>
      <c r="AF254" s="23">
        <v>36617</v>
      </c>
      <c r="AG254" s="20"/>
      <c r="AH254" s="20" t="s">
        <v>67</v>
      </c>
      <c r="AI254" s="20"/>
      <c r="AJ254" s="20" t="s">
        <v>195</v>
      </c>
      <c r="AK254" s="21">
        <v>7636</v>
      </c>
      <c r="AL254" s="20"/>
      <c r="AM254" s="22">
        <v>2367357</v>
      </c>
      <c r="AN254" s="20"/>
      <c r="AO254" s="19"/>
    </row>
    <row r="255" spans="1:41" ht="21" x14ac:dyDescent="0.2">
      <c r="A255" s="25">
        <v>22</v>
      </c>
      <c r="B255" s="18">
        <v>40012114218</v>
      </c>
      <c r="C255" s="19" t="s">
        <v>547</v>
      </c>
      <c r="D255" s="19" t="s">
        <v>548</v>
      </c>
      <c r="E255" s="19" t="s">
        <v>491</v>
      </c>
      <c r="F255" s="19" t="s">
        <v>54</v>
      </c>
      <c r="G255" s="20" t="s">
        <v>55</v>
      </c>
      <c r="H255" s="20" t="s">
        <v>71</v>
      </c>
      <c r="I255" s="20" t="s">
        <v>57</v>
      </c>
      <c r="J255" s="20" t="s">
        <v>549</v>
      </c>
      <c r="K255" s="19"/>
      <c r="L255" s="19" t="s">
        <v>98</v>
      </c>
      <c r="M255" s="19" t="s">
        <v>75</v>
      </c>
      <c r="N255" s="19" t="s">
        <v>550</v>
      </c>
      <c r="O255" s="19"/>
      <c r="P255" s="20"/>
      <c r="Q255" s="19"/>
      <c r="R255" s="19"/>
      <c r="S255" s="20"/>
      <c r="T255" s="19"/>
      <c r="U255" s="19" t="s">
        <v>62</v>
      </c>
      <c r="V255" s="20" t="s">
        <v>63</v>
      </c>
      <c r="W255" s="21">
        <v>8145</v>
      </c>
      <c r="X255" s="20"/>
      <c r="Y255" s="20"/>
      <c r="Z255" s="20" t="s">
        <v>206</v>
      </c>
      <c r="AA255" s="20"/>
      <c r="AB255" s="20" t="s">
        <v>79</v>
      </c>
      <c r="AC255" s="20"/>
      <c r="AD255" s="20" t="s">
        <v>305</v>
      </c>
      <c r="AE255" s="20"/>
      <c r="AF255" s="20" t="s">
        <v>139</v>
      </c>
      <c r="AG255" s="20"/>
      <c r="AH255" s="20" t="s">
        <v>67</v>
      </c>
      <c r="AI255" s="20"/>
      <c r="AJ255" s="20" t="s">
        <v>170</v>
      </c>
      <c r="AK255" s="21">
        <v>6244</v>
      </c>
      <c r="AL255" s="20"/>
      <c r="AM255" s="22">
        <v>2369982</v>
      </c>
      <c r="AN255" s="20"/>
      <c r="AO255" s="19"/>
    </row>
    <row r="256" spans="1:41" ht="21" x14ac:dyDescent="0.2">
      <c r="A256" s="25">
        <v>23</v>
      </c>
      <c r="B256" s="18">
        <v>40012114219</v>
      </c>
      <c r="C256" s="19" t="s">
        <v>221</v>
      </c>
      <c r="D256" s="19" t="s">
        <v>551</v>
      </c>
      <c r="E256" s="19" t="s">
        <v>491</v>
      </c>
      <c r="F256" s="19" t="s">
        <v>54</v>
      </c>
      <c r="G256" s="20" t="s">
        <v>55</v>
      </c>
      <c r="H256" s="20" t="s">
        <v>71</v>
      </c>
      <c r="I256" s="20" t="s">
        <v>57</v>
      </c>
      <c r="J256" s="20" t="s">
        <v>552</v>
      </c>
      <c r="K256" s="19"/>
      <c r="L256" s="19" t="s">
        <v>446</v>
      </c>
      <c r="M256" s="19" t="s">
        <v>99</v>
      </c>
      <c r="N256" s="19"/>
      <c r="O256" s="19"/>
      <c r="P256" s="20"/>
      <c r="Q256" s="19"/>
      <c r="R256" s="19"/>
      <c r="S256" s="20" t="s">
        <v>99</v>
      </c>
      <c r="T256" s="19"/>
      <c r="U256" s="19" t="s">
        <v>62</v>
      </c>
      <c r="V256" s="20" t="s">
        <v>63</v>
      </c>
      <c r="W256" s="21">
        <v>8578</v>
      </c>
      <c r="X256" s="20"/>
      <c r="Y256" s="20"/>
      <c r="Z256" s="20" t="s">
        <v>399</v>
      </c>
      <c r="AA256" s="20"/>
      <c r="AB256" s="20" t="s">
        <v>66</v>
      </c>
      <c r="AC256" s="20"/>
      <c r="AD256" s="20" t="s">
        <v>453</v>
      </c>
      <c r="AE256" s="20"/>
      <c r="AF256" s="20" t="s">
        <v>67</v>
      </c>
      <c r="AG256" s="20"/>
      <c r="AH256" s="20" t="s">
        <v>67</v>
      </c>
      <c r="AI256" s="20"/>
      <c r="AJ256" s="20" t="s">
        <v>129</v>
      </c>
      <c r="AK256" s="21">
        <v>3423</v>
      </c>
      <c r="AL256" s="20"/>
      <c r="AM256" s="22">
        <v>2318899</v>
      </c>
      <c r="AN256" s="20"/>
      <c r="AO256" s="19"/>
    </row>
    <row r="257" spans="1:41" ht="21" x14ac:dyDescent="0.2">
      <c r="A257" s="25">
        <v>24</v>
      </c>
      <c r="B257" s="18">
        <v>40012114220</v>
      </c>
      <c r="C257" s="19" t="s">
        <v>553</v>
      </c>
      <c r="D257" s="19" t="s">
        <v>554</v>
      </c>
      <c r="E257" s="19" t="s">
        <v>491</v>
      </c>
      <c r="F257" s="19" t="s">
        <v>54</v>
      </c>
      <c r="G257" s="20" t="s">
        <v>55</v>
      </c>
      <c r="H257" s="20" t="s">
        <v>71</v>
      </c>
      <c r="I257" s="20" t="s">
        <v>57</v>
      </c>
      <c r="J257" s="20" t="s">
        <v>555</v>
      </c>
      <c r="K257" s="19"/>
      <c r="L257" s="19" t="s">
        <v>106</v>
      </c>
      <c r="M257" s="19" t="s">
        <v>115</v>
      </c>
      <c r="N257" s="19"/>
      <c r="O257" s="19"/>
      <c r="P257" s="20"/>
      <c r="Q257" s="19"/>
      <c r="R257" s="19"/>
      <c r="S257" s="20"/>
      <c r="T257" s="19"/>
      <c r="U257" s="19" t="s">
        <v>62</v>
      </c>
      <c r="V257" s="20" t="s">
        <v>63</v>
      </c>
      <c r="W257" s="21">
        <v>8502</v>
      </c>
      <c r="X257" s="20"/>
      <c r="Y257" s="20"/>
      <c r="Z257" s="20" t="s">
        <v>108</v>
      </c>
      <c r="AA257" s="20"/>
      <c r="AB257" s="20" t="s">
        <v>170</v>
      </c>
      <c r="AC257" s="20"/>
      <c r="AD257" s="20" t="s">
        <v>453</v>
      </c>
      <c r="AE257" s="20"/>
      <c r="AF257" s="20" t="s">
        <v>67</v>
      </c>
      <c r="AG257" s="20"/>
      <c r="AH257" s="20" t="s">
        <v>67</v>
      </c>
      <c r="AI257" s="20"/>
      <c r="AJ257" s="20" t="s">
        <v>151</v>
      </c>
      <c r="AK257" s="21">
        <v>3300</v>
      </c>
      <c r="AL257" s="20"/>
      <c r="AM257" s="22">
        <v>2316805</v>
      </c>
      <c r="AN257" s="20"/>
      <c r="AO257" s="19"/>
    </row>
    <row r="258" spans="1:41" ht="21" x14ac:dyDescent="0.2">
      <c r="A258" s="25">
        <v>25</v>
      </c>
      <c r="B258" s="18">
        <v>40012114221</v>
      </c>
      <c r="C258" s="19" t="s">
        <v>556</v>
      </c>
      <c r="D258" s="19" t="s">
        <v>557</v>
      </c>
      <c r="E258" s="19" t="s">
        <v>491</v>
      </c>
      <c r="F258" s="19" t="s">
        <v>54</v>
      </c>
      <c r="G258" s="20" t="s">
        <v>55</v>
      </c>
      <c r="H258" s="20" t="s">
        <v>71</v>
      </c>
      <c r="I258" s="20" t="s">
        <v>57</v>
      </c>
      <c r="J258" s="20" t="s">
        <v>558</v>
      </c>
      <c r="K258" s="19"/>
      <c r="L258" s="19" t="s">
        <v>239</v>
      </c>
      <c r="M258" s="19" t="s">
        <v>60</v>
      </c>
      <c r="N258" s="19"/>
      <c r="O258" s="19"/>
      <c r="P258" s="20"/>
      <c r="Q258" s="19"/>
      <c r="R258" s="19"/>
      <c r="S258" s="20"/>
      <c r="T258" s="19"/>
      <c r="U258" s="19" t="s">
        <v>62</v>
      </c>
      <c r="V258" s="20" t="s">
        <v>63</v>
      </c>
      <c r="W258" s="21">
        <v>6814</v>
      </c>
      <c r="X258" s="20"/>
      <c r="Y258" s="20"/>
      <c r="Z258" s="23">
        <v>36861</v>
      </c>
      <c r="AA258" s="20"/>
      <c r="AB258" s="20" t="s">
        <v>65</v>
      </c>
      <c r="AC258" s="20"/>
      <c r="AD258" s="20" t="s">
        <v>206</v>
      </c>
      <c r="AE258" s="20"/>
      <c r="AF258" s="20" t="s">
        <v>67</v>
      </c>
      <c r="AG258" s="20"/>
      <c r="AH258" s="20">
        <f>-4/40</f>
        <v>-0.1</v>
      </c>
      <c r="AI258" s="20"/>
      <c r="AJ258" s="20" t="s">
        <v>202</v>
      </c>
      <c r="AK258" s="21">
        <v>27019</v>
      </c>
      <c r="AL258" s="20"/>
      <c r="AM258" s="22">
        <v>2368574</v>
      </c>
      <c r="AN258" s="20"/>
      <c r="AO258" s="19"/>
    </row>
    <row r="259" spans="1:41" ht="21" x14ac:dyDescent="0.2">
      <c r="A259" s="25">
        <v>26</v>
      </c>
      <c r="B259" s="18">
        <v>40012114222</v>
      </c>
      <c r="C259" s="19" t="s">
        <v>559</v>
      </c>
      <c r="D259" s="19" t="s">
        <v>560</v>
      </c>
      <c r="E259" s="19" t="s">
        <v>491</v>
      </c>
      <c r="F259" s="19" t="s">
        <v>54</v>
      </c>
      <c r="G259" s="20" t="s">
        <v>55</v>
      </c>
      <c r="H259" s="20" t="s">
        <v>112</v>
      </c>
      <c r="I259" s="20" t="s">
        <v>57</v>
      </c>
      <c r="J259" s="20" t="s">
        <v>561</v>
      </c>
      <c r="K259" s="19"/>
      <c r="L259" s="19" t="s">
        <v>91</v>
      </c>
      <c r="M259" s="19" t="s">
        <v>115</v>
      </c>
      <c r="N259" s="19"/>
      <c r="O259" s="19"/>
      <c r="P259" s="20"/>
      <c r="Q259" s="19"/>
      <c r="R259" s="19"/>
      <c r="S259" s="20"/>
      <c r="T259" s="19"/>
      <c r="U259" s="19" t="s">
        <v>62</v>
      </c>
      <c r="V259" s="20" t="s">
        <v>63</v>
      </c>
      <c r="W259" s="21">
        <v>8534</v>
      </c>
      <c r="X259" s="20"/>
      <c r="Y259" s="20"/>
      <c r="Z259" s="20" t="s">
        <v>305</v>
      </c>
      <c r="AA259" s="20"/>
      <c r="AB259" s="20" t="s">
        <v>92</v>
      </c>
      <c r="AC259" s="20"/>
      <c r="AD259" s="20" t="s">
        <v>250</v>
      </c>
      <c r="AE259" s="20"/>
      <c r="AF259" s="20" t="s">
        <v>67</v>
      </c>
      <c r="AG259" s="20"/>
      <c r="AH259" s="23">
        <v>18354</v>
      </c>
      <c r="AI259" s="20"/>
      <c r="AJ259" s="20" t="s">
        <v>562</v>
      </c>
      <c r="AK259" s="21">
        <v>3082</v>
      </c>
      <c r="AL259" s="20"/>
      <c r="AM259" s="22">
        <v>2315730</v>
      </c>
      <c r="AN259" s="20"/>
      <c r="AO259" s="19"/>
    </row>
    <row r="260" spans="1:41" ht="21" x14ac:dyDescent="0.2">
      <c r="A260" s="25">
        <v>27</v>
      </c>
      <c r="B260" s="18">
        <v>40012114223</v>
      </c>
      <c r="C260" s="19" t="s">
        <v>312</v>
      </c>
      <c r="D260" s="19" t="s">
        <v>563</v>
      </c>
      <c r="E260" s="19" t="s">
        <v>491</v>
      </c>
      <c r="F260" s="19" t="s">
        <v>54</v>
      </c>
      <c r="G260" s="20" t="s">
        <v>55</v>
      </c>
      <c r="H260" s="20" t="s">
        <v>71</v>
      </c>
      <c r="I260" s="20" t="s">
        <v>57</v>
      </c>
      <c r="J260" s="20" t="s">
        <v>564</v>
      </c>
      <c r="K260" s="19"/>
      <c r="L260" s="19" t="s">
        <v>74</v>
      </c>
      <c r="M260" s="19" t="s">
        <v>60</v>
      </c>
      <c r="N260" s="19" t="s">
        <v>565</v>
      </c>
      <c r="O260" s="19"/>
      <c r="P260" s="20"/>
      <c r="Q260" s="19"/>
      <c r="R260" s="19"/>
      <c r="S260" s="20"/>
      <c r="T260" s="19"/>
      <c r="U260" s="19" t="s">
        <v>62</v>
      </c>
      <c r="V260" s="20" t="s">
        <v>63</v>
      </c>
      <c r="W260" s="21">
        <v>6750</v>
      </c>
      <c r="X260" s="20"/>
      <c r="Y260" s="20"/>
      <c r="Z260" s="20" t="s">
        <v>134</v>
      </c>
      <c r="AA260" s="20"/>
      <c r="AB260" s="20" t="s">
        <v>67</v>
      </c>
      <c r="AC260" s="20"/>
      <c r="AD260" s="20" t="s">
        <v>134</v>
      </c>
      <c r="AE260" s="20"/>
      <c r="AF260" s="20" t="s">
        <v>67</v>
      </c>
      <c r="AG260" s="20"/>
      <c r="AH260" s="20" t="s">
        <v>67</v>
      </c>
      <c r="AI260" s="20"/>
      <c r="AJ260" s="20" t="s">
        <v>67</v>
      </c>
      <c r="AK260" s="21">
        <v>28676</v>
      </c>
      <c r="AL260" s="20"/>
      <c r="AM260" s="22">
        <v>2361900</v>
      </c>
      <c r="AN260" s="20"/>
      <c r="AO260" s="19"/>
    </row>
    <row r="261" spans="1:41" ht="21" x14ac:dyDescent="0.2">
      <c r="A261" s="25">
        <v>28</v>
      </c>
      <c r="B261" s="18">
        <v>40012114224</v>
      </c>
      <c r="C261" s="19" t="s">
        <v>144</v>
      </c>
      <c r="D261" s="19" t="s">
        <v>566</v>
      </c>
      <c r="E261" s="19" t="s">
        <v>491</v>
      </c>
      <c r="F261" s="19" t="s">
        <v>54</v>
      </c>
      <c r="G261" s="20" t="s">
        <v>55</v>
      </c>
      <c r="H261" s="20" t="s">
        <v>112</v>
      </c>
      <c r="I261" s="20" t="s">
        <v>57</v>
      </c>
      <c r="J261" s="20" t="s">
        <v>567</v>
      </c>
      <c r="K261" s="19"/>
      <c r="L261" s="19" t="s">
        <v>91</v>
      </c>
      <c r="M261" s="19" t="s">
        <v>385</v>
      </c>
      <c r="N261" s="19" t="s">
        <v>568</v>
      </c>
      <c r="O261" s="19"/>
      <c r="P261" s="20"/>
      <c r="Q261" s="19"/>
      <c r="R261" s="19"/>
      <c r="S261" s="20"/>
      <c r="T261" s="19"/>
      <c r="U261" s="19" t="s">
        <v>62</v>
      </c>
      <c r="V261" s="20" t="s">
        <v>63</v>
      </c>
      <c r="W261" s="21">
        <v>6760</v>
      </c>
      <c r="X261" s="20"/>
      <c r="Y261" s="20"/>
      <c r="Z261" s="20" t="s">
        <v>103</v>
      </c>
      <c r="AA261" s="20"/>
      <c r="AB261" s="20" t="s">
        <v>103</v>
      </c>
      <c r="AC261" s="20"/>
      <c r="AD261" s="20" t="s">
        <v>189</v>
      </c>
      <c r="AE261" s="20"/>
      <c r="AF261" s="20" t="s">
        <v>77</v>
      </c>
      <c r="AG261" s="20"/>
      <c r="AH261" s="20" t="s">
        <v>67</v>
      </c>
      <c r="AI261" s="20"/>
      <c r="AJ261" s="20" t="s">
        <v>149</v>
      </c>
      <c r="AK261" s="21">
        <v>16627</v>
      </c>
      <c r="AL261" s="20"/>
      <c r="AM261" s="22">
        <v>2367030</v>
      </c>
      <c r="AN261" s="20"/>
      <c r="AO261" s="19"/>
    </row>
    <row r="262" spans="1:41" ht="21" x14ac:dyDescent="0.2">
      <c r="A262" s="25">
        <v>29</v>
      </c>
      <c r="B262" s="18">
        <v>40012114225</v>
      </c>
      <c r="C262" s="19" t="s">
        <v>88</v>
      </c>
      <c r="D262" s="19" t="s">
        <v>569</v>
      </c>
      <c r="E262" s="19" t="s">
        <v>491</v>
      </c>
      <c r="F262" s="19" t="s">
        <v>54</v>
      </c>
      <c r="G262" s="20" t="s">
        <v>55</v>
      </c>
      <c r="H262" s="20" t="s">
        <v>71</v>
      </c>
      <c r="I262" s="20" t="s">
        <v>57</v>
      </c>
      <c r="J262" s="20" t="s">
        <v>570</v>
      </c>
      <c r="K262" s="19"/>
      <c r="L262" s="19" t="s">
        <v>571</v>
      </c>
      <c r="M262" s="19" t="s">
        <v>99</v>
      </c>
      <c r="N262" s="19" t="s">
        <v>572</v>
      </c>
      <c r="O262" s="19"/>
      <c r="P262" s="20"/>
      <c r="Q262" s="19"/>
      <c r="R262" s="19"/>
      <c r="S262" s="20" t="s">
        <v>99</v>
      </c>
      <c r="T262" s="19"/>
      <c r="U262" s="19" t="s">
        <v>62</v>
      </c>
      <c r="V262" s="20" t="s">
        <v>63</v>
      </c>
      <c r="W262" s="21">
        <v>8999</v>
      </c>
      <c r="X262" s="20"/>
      <c r="Y262" s="20"/>
      <c r="Z262" s="20" t="s">
        <v>127</v>
      </c>
      <c r="AA262" s="20"/>
      <c r="AB262" s="20" t="s">
        <v>250</v>
      </c>
      <c r="AC262" s="20"/>
      <c r="AD262" s="20" t="s">
        <v>129</v>
      </c>
      <c r="AE262" s="20"/>
      <c r="AF262" s="20" t="s">
        <v>139</v>
      </c>
      <c r="AG262" s="20"/>
      <c r="AH262" s="23">
        <v>25720</v>
      </c>
      <c r="AI262" s="20"/>
      <c r="AJ262" s="20" t="s">
        <v>171</v>
      </c>
      <c r="AK262" s="21">
        <v>1786</v>
      </c>
      <c r="AL262" s="20"/>
      <c r="AM262" s="22">
        <v>2368202</v>
      </c>
      <c r="AN262" s="20"/>
      <c r="AO262" s="19"/>
    </row>
    <row r="263" spans="1:41" ht="21.75" thickBot="1" x14ac:dyDescent="0.25">
      <c r="A263" s="26">
        <v>30</v>
      </c>
      <c r="B263" s="27">
        <v>40012114226</v>
      </c>
      <c r="C263" s="28" t="s">
        <v>95</v>
      </c>
      <c r="D263" s="28" t="s">
        <v>573</v>
      </c>
      <c r="E263" s="28" t="s">
        <v>491</v>
      </c>
      <c r="F263" s="28" t="s">
        <v>54</v>
      </c>
      <c r="G263" s="29" t="s">
        <v>55</v>
      </c>
      <c r="H263" s="29" t="s">
        <v>112</v>
      </c>
      <c r="I263" s="29" t="s">
        <v>537</v>
      </c>
      <c r="J263" s="29" t="s">
        <v>574</v>
      </c>
      <c r="K263" s="28"/>
      <c r="L263" s="28" t="s">
        <v>575</v>
      </c>
      <c r="M263" s="28" t="s">
        <v>75</v>
      </c>
      <c r="N263" s="28" t="s">
        <v>576</v>
      </c>
      <c r="O263" s="28"/>
      <c r="P263" s="29"/>
      <c r="Q263" s="28"/>
      <c r="R263" s="28"/>
      <c r="S263" s="29"/>
      <c r="T263" s="28"/>
      <c r="U263" s="28" t="s">
        <v>62</v>
      </c>
      <c r="V263" s="29" t="s">
        <v>63</v>
      </c>
      <c r="W263" s="30">
        <v>9295</v>
      </c>
      <c r="X263" s="29"/>
      <c r="Y263" s="29"/>
      <c r="Z263" s="29" t="s">
        <v>183</v>
      </c>
      <c r="AA263" s="29"/>
      <c r="AB263" s="29" t="s">
        <v>278</v>
      </c>
      <c r="AC263" s="29"/>
      <c r="AD263" s="29" t="s">
        <v>118</v>
      </c>
      <c r="AE263" s="29"/>
      <c r="AF263" s="29" t="s">
        <v>299</v>
      </c>
      <c r="AG263" s="29"/>
      <c r="AH263" s="29" t="s">
        <v>577</v>
      </c>
      <c r="AI263" s="29"/>
      <c r="AJ263" s="29" t="s">
        <v>171</v>
      </c>
      <c r="AK263" s="30">
        <v>1296</v>
      </c>
      <c r="AL263" s="29"/>
      <c r="AM263" s="32">
        <v>2315721</v>
      </c>
      <c r="AN263" s="29"/>
      <c r="AO263" s="28"/>
    </row>
    <row r="264" spans="1:41" ht="22.5" x14ac:dyDescent="0.2">
      <c r="A264" s="1"/>
      <c r="B264" s="33"/>
      <c r="C264" s="2" t="s">
        <v>0</v>
      </c>
      <c r="D264" s="33"/>
      <c r="E264" s="1"/>
    </row>
    <row r="265" spans="1:41" ht="78" customHeight="1" x14ac:dyDescent="0.2">
      <c r="A265" s="3" t="s">
        <v>1</v>
      </c>
      <c r="B265" s="5"/>
      <c r="C265" s="6" t="s">
        <v>2</v>
      </c>
      <c r="D265" s="5"/>
      <c r="E265" s="4" t="s">
        <v>3</v>
      </c>
    </row>
    <row r="266" spans="1:41" ht="21" x14ac:dyDescent="0.2">
      <c r="A266" s="3" t="s">
        <v>4</v>
      </c>
      <c r="B266" s="5"/>
      <c r="C266" s="6"/>
      <c r="D266" s="5"/>
      <c r="E266" s="4" t="s">
        <v>223</v>
      </c>
    </row>
    <row r="267" spans="1:41" ht="99.75" x14ac:dyDescent="0.2">
      <c r="A267" s="7" t="s">
        <v>6</v>
      </c>
      <c r="B267" s="8"/>
      <c r="C267" s="7"/>
      <c r="D267" s="8"/>
      <c r="E267" s="7" t="s">
        <v>488</v>
      </c>
    </row>
    <row r="268" spans="1:41" ht="85.5" x14ac:dyDescent="0.2">
      <c r="A268" s="7" t="s">
        <v>8</v>
      </c>
      <c r="B268" s="8"/>
      <c r="C268" s="7"/>
      <c r="D268" s="8"/>
      <c r="E268" s="7" t="s">
        <v>489</v>
      </c>
    </row>
    <row r="269" spans="1:41" x14ac:dyDescent="0.2">
      <c r="A269" s="7"/>
      <c r="B269" s="8"/>
      <c r="C269" s="7"/>
      <c r="D269" s="8"/>
      <c r="E269" s="7"/>
    </row>
    <row r="270" spans="1:41" x14ac:dyDescent="0.2">
      <c r="A270" s="7"/>
      <c r="B270" s="8"/>
      <c r="C270" s="7"/>
      <c r="D270" s="8"/>
      <c r="E270" s="7"/>
    </row>
    <row r="271" spans="1:41" x14ac:dyDescent="0.2">
      <c r="A271" s="7"/>
      <c r="B271" s="8"/>
      <c r="C271" s="7"/>
      <c r="D271" s="8"/>
      <c r="E271" s="7"/>
    </row>
    <row r="272" spans="1:41" x14ac:dyDescent="0.2">
      <c r="A272" s="7"/>
      <c r="B272" s="8"/>
      <c r="C272" s="7"/>
      <c r="D272" s="8"/>
      <c r="E272" s="7"/>
    </row>
    <row r="273" spans="1:41" x14ac:dyDescent="0.2">
      <c r="A273" s="7"/>
      <c r="B273" s="8"/>
      <c r="C273" s="7"/>
      <c r="D273" s="8"/>
      <c r="E273" s="7"/>
    </row>
    <row r="274" spans="1:41" x14ac:dyDescent="0.2">
      <c r="A274" s="7"/>
      <c r="B274" s="8"/>
      <c r="C274" s="7"/>
      <c r="D274" s="8"/>
      <c r="E274" s="7"/>
    </row>
    <row r="275" spans="1:41" x14ac:dyDescent="0.2">
      <c r="A275" s="7"/>
      <c r="B275" s="8"/>
      <c r="C275" s="7"/>
      <c r="D275" s="8"/>
      <c r="E275" s="7"/>
    </row>
    <row r="276" spans="1:41" x14ac:dyDescent="0.2">
      <c r="A276" s="7"/>
      <c r="B276" s="8"/>
      <c r="C276" s="7"/>
      <c r="D276" s="8"/>
      <c r="E276" s="7"/>
    </row>
    <row r="277" spans="1:41" ht="14.25" customHeight="1" x14ac:dyDescent="0.2">
      <c r="A277" s="9" t="s">
        <v>10</v>
      </c>
      <c r="B277" s="12" t="s">
        <v>11</v>
      </c>
      <c r="C277" s="12" t="s">
        <v>12</v>
      </c>
      <c r="D277" s="12" t="s">
        <v>13</v>
      </c>
      <c r="E277" s="12" t="s">
        <v>14</v>
      </c>
      <c r="F277" s="12" t="s">
        <v>15</v>
      </c>
      <c r="G277" s="12" t="s">
        <v>16</v>
      </c>
      <c r="H277" s="12" t="s">
        <v>17</v>
      </c>
      <c r="I277" s="12" t="s">
        <v>18</v>
      </c>
      <c r="J277" s="12" t="s">
        <v>19</v>
      </c>
      <c r="K277" s="12" t="s">
        <v>20</v>
      </c>
      <c r="L277" s="12" t="s">
        <v>21</v>
      </c>
      <c r="M277" s="12" t="s">
        <v>22</v>
      </c>
      <c r="N277" s="12" t="s">
        <v>23</v>
      </c>
      <c r="O277" s="12" t="s">
        <v>24</v>
      </c>
      <c r="P277" s="12" t="s">
        <v>25</v>
      </c>
      <c r="Q277" s="12" t="s">
        <v>26</v>
      </c>
      <c r="R277" s="12" t="s">
        <v>27</v>
      </c>
      <c r="S277" s="12" t="s">
        <v>28</v>
      </c>
      <c r="T277" s="12" t="s">
        <v>29</v>
      </c>
      <c r="U277" s="12" t="s">
        <v>30</v>
      </c>
      <c r="V277" s="12" t="s">
        <v>31</v>
      </c>
      <c r="W277" s="12" t="s">
        <v>32</v>
      </c>
      <c r="X277" s="12" t="s">
        <v>33</v>
      </c>
      <c r="Y277" s="12" t="s">
        <v>34</v>
      </c>
      <c r="Z277" s="12" t="s">
        <v>35</v>
      </c>
      <c r="AA277" s="12" t="s">
        <v>36</v>
      </c>
      <c r="AB277" s="12" t="s">
        <v>37</v>
      </c>
      <c r="AC277" s="12" t="s">
        <v>38</v>
      </c>
      <c r="AD277" s="12" t="s">
        <v>39</v>
      </c>
      <c r="AE277" s="12" t="s">
        <v>40</v>
      </c>
      <c r="AF277" s="12" t="s">
        <v>41</v>
      </c>
      <c r="AG277" s="12" t="s">
        <v>42</v>
      </c>
      <c r="AH277" s="12" t="s">
        <v>43</v>
      </c>
      <c r="AI277" s="12" t="s">
        <v>44</v>
      </c>
      <c r="AJ277" s="12" t="s">
        <v>45</v>
      </c>
      <c r="AK277" s="12" t="s">
        <v>46</v>
      </c>
      <c r="AL277" s="12" t="s">
        <v>47</v>
      </c>
      <c r="AM277" s="12" t="s">
        <v>48</v>
      </c>
      <c r="AN277" s="12" t="s">
        <v>49</v>
      </c>
      <c r="AO277" s="15" t="s">
        <v>50</v>
      </c>
    </row>
    <row r="278" spans="1:41" x14ac:dyDescent="0.2">
      <c r="A278" s="10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6"/>
    </row>
    <row r="279" spans="1:41" x14ac:dyDescent="0.2">
      <c r="A279" s="11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7"/>
    </row>
    <row r="280" spans="1:41" ht="21" x14ac:dyDescent="0.2">
      <c r="A280" s="25">
        <v>31</v>
      </c>
      <c r="B280" s="18">
        <v>40012114227</v>
      </c>
      <c r="C280" s="19" t="s">
        <v>578</v>
      </c>
      <c r="D280" s="19" t="s">
        <v>579</v>
      </c>
      <c r="E280" s="19" t="s">
        <v>491</v>
      </c>
      <c r="F280" s="19" t="s">
        <v>54</v>
      </c>
      <c r="G280" s="20" t="s">
        <v>55</v>
      </c>
      <c r="H280" s="20" t="s">
        <v>112</v>
      </c>
      <c r="I280" s="20" t="s">
        <v>57</v>
      </c>
      <c r="J280" s="20" t="s">
        <v>580</v>
      </c>
      <c r="K280" s="19"/>
      <c r="L280" s="19" t="s">
        <v>98</v>
      </c>
      <c r="M280" s="19" t="s">
        <v>115</v>
      </c>
      <c r="N280" s="19" t="s">
        <v>581</v>
      </c>
      <c r="O280" s="19"/>
      <c r="P280" s="20"/>
      <c r="Q280" s="19"/>
      <c r="R280" s="19"/>
      <c r="S280" s="20"/>
      <c r="T280" s="19"/>
      <c r="U280" s="19" t="s">
        <v>62</v>
      </c>
      <c r="V280" s="20" t="s">
        <v>63</v>
      </c>
      <c r="W280" s="21">
        <v>8610</v>
      </c>
      <c r="X280" s="20"/>
      <c r="Y280" s="20"/>
      <c r="Z280" s="20" t="s">
        <v>93</v>
      </c>
      <c r="AA280" s="20"/>
      <c r="AB280" s="20" t="s">
        <v>140</v>
      </c>
      <c r="AC280" s="20"/>
      <c r="AD280" s="20" t="s">
        <v>182</v>
      </c>
      <c r="AE280" s="20"/>
      <c r="AF280" s="20" t="s">
        <v>117</v>
      </c>
      <c r="AG280" s="20"/>
      <c r="AH280" s="20">
        <f>-8/80</f>
        <v>-0.1</v>
      </c>
      <c r="AI280" s="20"/>
      <c r="AJ280" s="20" t="s">
        <v>473</v>
      </c>
      <c r="AK280" s="21">
        <v>2823</v>
      </c>
      <c r="AL280" s="20"/>
      <c r="AM280" s="22">
        <v>2240242</v>
      </c>
      <c r="AN280" s="20"/>
      <c r="AO280" s="19"/>
    </row>
    <row r="281" spans="1:41" ht="21" x14ac:dyDescent="0.2">
      <c r="A281" s="25">
        <v>32</v>
      </c>
      <c r="B281" s="18">
        <v>40012114228</v>
      </c>
      <c r="C281" s="19" t="s">
        <v>221</v>
      </c>
      <c r="D281" s="19" t="s">
        <v>582</v>
      </c>
      <c r="E281" s="19" t="s">
        <v>491</v>
      </c>
      <c r="F281" s="19" t="s">
        <v>54</v>
      </c>
      <c r="G281" s="20" t="s">
        <v>55</v>
      </c>
      <c r="H281" s="20" t="s">
        <v>71</v>
      </c>
      <c r="I281" s="20" t="s">
        <v>57</v>
      </c>
      <c r="J281" s="20" t="s">
        <v>214</v>
      </c>
      <c r="K281" s="19"/>
      <c r="L281" s="19" t="s">
        <v>106</v>
      </c>
      <c r="M281" s="19" t="s">
        <v>115</v>
      </c>
      <c r="N281" s="19" t="s">
        <v>583</v>
      </c>
      <c r="O281" s="19"/>
      <c r="P281" s="20"/>
      <c r="Q281" s="19"/>
      <c r="R281" s="19"/>
      <c r="S281" s="20"/>
      <c r="T281" s="19"/>
      <c r="U281" s="19" t="s">
        <v>62</v>
      </c>
      <c r="V281" s="20" t="s">
        <v>63</v>
      </c>
      <c r="W281" s="21">
        <v>6813</v>
      </c>
      <c r="X281" s="20"/>
      <c r="Y281" s="20"/>
      <c r="Z281" s="20" t="s">
        <v>103</v>
      </c>
      <c r="AA281" s="20"/>
      <c r="AB281" s="20" t="s">
        <v>139</v>
      </c>
      <c r="AC281" s="20"/>
      <c r="AD281" s="20" t="s">
        <v>128</v>
      </c>
      <c r="AE281" s="20"/>
      <c r="AF281" s="20" t="s">
        <v>189</v>
      </c>
      <c r="AG281" s="20"/>
      <c r="AH281" s="20" t="s">
        <v>67</v>
      </c>
      <c r="AI281" s="20"/>
      <c r="AJ281" s="20" t="s">
        <v>450</v>
      </c>
      <c r="AK281" s="21">
        <v>27042</v>
      </c>
      <c r="AL281" s="20"/>
      <c r="AM281" s="22">
        <v>2368036</v>
      </c>
      <c r="AN281" s="20"/>
      <c r="AO281" s="19"/>
    </row>
    <row r="282" spans="1:41" ht="21" x14ac:dyDescent="0.2">
      <c r="A282" s="25">
        <v>33</v>
      </c>
      <c r="B282" s="18">
        <v>40012114229</v>
      </c>
      <c r="C282" s="19" t="s">
        <v>584</v>
      </c>
      <c r="D282" s="19" t="s">
        <v>585</v>
      </c>
      <c r="E282" s="19" t="s">
        <v>491</v>
      </c>
      <c r="F282" s="19" t="s">
        <v>54</v>
      </c>
      <c r="G282" s="20" t="s">
        <v>55</v>
      </c>
      <c r="H282" s="20" t="s">
        <v>112</v>
      </c>
      <c r="I282" s="20" t="s">
        <v>57</v>
      </c>
      <c r="J282" s="23">
        <v>18507</v>
      </c>
      <c r="K282" s="19"/>
      <c r="L282" s="19" t="s">
        <v>586</v>
      </c>
      <c r="M282" s="19" t="s">
        <v>60</v>
      </c>
      <c r="N282" s="19" t="s">
        <v>587</v>
      </c>
      <c r="O282" s="19"/>
      <c r="P282" s="20"/>
      <c r="Q282" s="19"/>
      <c r="R282" s="19"/>
      <c r="S282" s="20"/>
      <c r="T282" s="19"/>
      <c r="U282" s="19" t="s">
        <v>62</v>
      </c>
      <c r="V282" s="20" t="s">
        <v>63</v>
      </c>
      <c r="W282" s="21">
        <v>7320</v>
      </c>
      <c r="X282" s="20"/>
      <c r="Y282" s="20"/>
      <c r="Z282" s="20" t="s">
        <v>64</v>
      </c>
      <c r="AA282" s="20"/>
      <c r="AB282" s="20" t="s">
        <v>108</v>
      </c>
      <c r="AC282" s="20"/>
      <c r="AD282" s="20" t="s">
        <v>65</v>
      </c>
      <c r="AE282" s="20"/>
      <c r="AF282" s="20" t="s">
        <v>117</v>
      </c>
      <c r="AG282" s="20"/>
      <c r="AH282" s="20" t="s">
        <v>67</v>
      </c>
      <c r="AI282" s="20"/>
      <c r="AJ282" s="20" t="s">
        <v>67</v>
      </c>
      <c r="AK282" s="21">
        <v>10310</v>
      </c>
      <c r="AL282" s="20"/>
      <c r="AM282" s="22">
        <v>2365618</v>
      </c>
      <c r="AN282" s="20"/>
      <c r="AO282" s="19"/>
    </row>
    <row r="283" spans="1:41" ht="21" x14ac:dyDescent="0.2">
      <c r="A283" s="25">
        <v>34</v>
      </c>
      <c r="B283" s="18">
        <v>40012114230</v>
      </c>
      <c r="C283" s="19" t="s">
        <v>588</v>
      </c>
      <c r="D283" s="19" t="s">
        <v>589</v>
      </c>
      <c r="E283" s="19" t="s">
        <v>491</v>
      </c>
      <c r="F283" s="19" t="s">
        <v>54</v>
      </c>
      <c r="G283" s="20" t="s">
        <v>55</v>
      </c>
      <c r="H283" s="20" t="s">
        <v>185</v>
      </c>
      <c r="I283" s="20" t="s">
        <v>57</v>
      </c>
      <c r="J283" s="20" t="s">
        <v>121</v>
      </c>
      <c r="K283" s="19"/>
      <c r="L283" s="19" t="s">
        <v>347</v>
      </c>
      <c r="M283" s="19" t="s">
        <v>115</v>
      </c>
      <c r="N283" s="19" t="s">
        <v>253</v>
      </c>
      <c r="O283" s="19"/>
      <c r="P283" s="20"/>
      <c r="Q283" s="19"/>
      <c r="R283" s="19"/>
      <c r="S283" s="20"/>
      <c r="T283" s="19"/>
      <c r="U283" s="19" t="s">
        <v>62</v>
      </c>
      <c r="V283" s="20" t="s">
        <v>63</v>
      </c>
      <c r="W283" s="21">
        <v>8716</v>
      </c>
      <c r="X283" s="20"/>
      <c r="Y283" s="20"/>
      <c r="Z283" s="20" t="s">
        <v>189</v>
      </c>
      <c r="AA283" s="20"/>
      <c r="AB283" s="20" t="s">
        <v>182</v>
      </c>
      <c r="AC283" s="20"/>
      <c r="AD283" s="20" t="s">
        <v>78</v>
      </c>
      <c r="AE283" s="20"/>
      <c r="AF283" s="20" t="s">
        <v>140</v>
      </c>
      <c r="AG283" s="20"/>
      <c r="AH283" s="20" t="s">
        <v>67</v>
      </c>
      <c r="AI283" s="20"/>
      <c r="AJ283" s="20" t="s">
        <v>171</v>
      </c>
      <c r="AK283" s="21">
        <v>79</v>
      </c>
      <c r="AL283" s="20"/>
      <c r="AM283" s="22">
        <v>2235981</v>
      </c>
      <c r="AN283" s="20"/>
      <c r="AO283" s="19"/>
    </row>
    <row r="284" spans="1:41" ht="21" x14ac:dyDescent="0.2">
      <c r="A284" s="25">
        <v>35</v>
      </c>
      <c r="B284" s="18">
        <v>40012114231</v>
      </c>
      <c r="C284" s="19" t="s">
        <v>590</v>
      </c>
      <c r="D284" s="19" t="s">
        <v>591</v>
      </c>
      <c r="E284" s="19" t="s">
        <v>491</v>
      </c>
      <c r="F284" s="19" t="s">
        <v>54</v>
      </c>
      <c r="G284" s="20" t="s">
        <v>55</v>
      </c>
      <c r="H284" s="20" t="s">
        <v>71</v>
      </c>
      <c r="I284" s="20" t="s">
        <v>57</v>
      </c>
      <c r="J284" s="20" t="s">
        <v>592</v>
      </c>
      <c r="K284" s="19"/>
      <c r="L284" s="19" t="s">
        <v>98</v>
      </c>
      <c r="M284" s="19" t="s">
        <v>115</v>
      </c>
      <c r="N284" s="19" t="s">
        <v>593</v>
      </c>
      <c r="O284" s="19"/>
      <c r="P284" s="20"/>
      <c r="Q284" s="19"/>
      <c r="R284" s="19"/>
      <c r="S284" s="20"/>
      <c r="T284" s="19"/>
      <c r="U284" s="19" t="s">
        <v>62</v>
      </c>
      <c r="V284" s="20" t="s">
        <v>63</v>
      </c>
      <c r="W284" s="21">
        <v>8964</v>
      </c>
      <c r="X284" s="20"/>
      <c r="Y284" s="20"/>
      <c r="Z284" s="20" t="s">
        <v>65</v>
      </c>
      <c r="AA284" s="20"/>
      <c r="AB284" s="20" t="s">
        <v>170</v>
      </c>
      <c r="AC284" s="20"/>
      <c r="AD284" s="20" t="s">
        <v>171</v>
      </c>
      <c r="AE284" s="20"/>
      <c r="AF284" s="20" t="s">
        <v>67</v>
      </c>
      <c r="AG284" s="20"/>
      <c r="AH284" s="20" t="s">
        <v>67</v>
      </c>
      <c r="AI284" s="20"/>
      <c r="AJ284" s="20" t="s">
        <v>87</v>
      </c>
      <c r="AK284" s="21">
        <v>1879</v>
      </c>
      <c r="AL284" s="20"/>
      <c r="AM284" s="22">
        <v>2368578</v>
      </c>
      <c r="AN284" s="20"/>
      <c r="AO284" s="19"/>
    </row>
    <row r="285" spans="1:41" ht="21" x14ac:dyDescent="0.2">
      <c r="A285" s="25">
        <v>36</v>
      </c>
      <c r="B285" s="18">
        <v>40012114232</v>
      </c>
      <c r="C285" s="19" t="s">
        <v>144</v>
      </c>
      <c r="D285" s="19" t="s">
        <v>594</v>
      </c>
      <c r="E285" s="19" t="s">
        <v>491</v>
      </c>
      <c r="F285" s="19" t="s">
        <v>54</v>
      </c>
      <c r="G285" s="20" t="s">
        <v>55</v>
      </c>
      <c r="H285" s="20" t="s">
        <v>185</v>
      </c>
      <c r="I285" s="20" t="s">
        <v>72</v>
      </c>
      <c r="J285" s="20" t="s">
        <v>595</v>
      </c>
      <c r="K285" s="19"/>
      <c r="L285" s="19" t="s">
        <v>91</v>
      </c>
      <c r="M285" s="19" t="s">
        <v>115</v>
      </c>
      <c r="N285" s="19"/>
      <c r="O285" s="19"/>
      <c r="P285" s="20"/>
      <c r="Q285" s="19"/>
      <c r="R285" s="19"/>
      <c r="S285" s="20"/>
      <c r="T285" s="19"/>
      <c r="U285" s="19" t="s">
        <v>62</v>
      </c>
      <c r="V285" s="20" t="s">
        <v>63</v>
      </c>
      <c r="W285" s="21">
        <v>7761</v>
      </c>
      <c r="X285" s="20"/>
      <c r="Y285" s="20"/>
      <c r="Z285" s="20" t="s">
        <v>103</v>
      </c>
      <c r="AA285" s="20"/>
      <c r="AB285" s="20" t="s">
        <v>305</v>
      </c>
      <c r="AC285" s="20"/>
      <c r="AD285" s="20" t="s">
        <v>134</v>
      </c>
      <c r="AE285" s="20"/>
      <c r="AF285" s="20" t="s">
        <v>103</v>
      </c>
      <c r="AG285" s="20"/>
      <c r="AH285" s="20" t="s">
        <v>456</v>
      </c>
      <c r="AI285" s="20"/>
      <c r="AJ285" s="20" t="s">
        <v>478</v>
      </c>
      <c r="AK285" s="21">
        <v>207</v>
      </c>
      <c r="AL285" s="20"/>
      <c r="AM285" s="22">
        <v>2315420</v>
      </c>
      <c r="AN285" s="20"/>
      <c r="AO285" s="19"/>
    </row>
    <row r="286" spans="1:41" ht="21" x14ac:dyDescent="0.2">
      <c r="A286" s="25">
        <v>37</v>
      </c>
      <c r="B286" s="18">
        <v>40012114233</v>
      </c>
      <c r="C286" s="19" t="s">
        <v>353</v>
      </c>
      <c r="D286" s="19" t="s">
        <v>596</v>
      </c>
      <c r="E286" s="19" t="s">
        <v>491</v>
      </c>
      <c r="F286" s="19" t="s">
        <v>54</v>
      </c>
      <c r="G286" s="20" t="s">
        <v>55</v>
      </c>
      <c r="H286" s="20" t="s">
        <v>185</v>
      </c>
      <c r="I286" s="20" t="s">
        <v>57</v>
      </c>
      <c r="J286" s="23">
        <v>33208</v>
      </c>
      <c r="K286" s="19"/>
      <c r="L286" s="19" t="s">
        <v>106</v>
      </c>
      <c r="M286" s="19" t="s">
        <v>597</v>
      </c>
      <c r="N286" s="19" t="s">
        <v>598</v>
      </c>
      <c r="O286" s="19"/>
      <c r="P286" s="20"/>
      <c r="Q286" s="19"/>
      <c r="R286" s="19"/>
      <c r="S286" s="20"/>
      <c r="T286" s="19"/>
      <c r="U286" s="19" t="s">
        <v>62</v>
      </c>
      <c r="V286" s="20" t="s">
        <v>63</v>
      </c>
      <c r="W286" s="21">
        <v>7014</v>
      </c>
      <c r="X286" s="20"/>
      <c r="Y286" s="20"/>
      <c r="Z286" s="20" t="s">
        <v>139</v>
      </c>
      <c r="AA286" s="20"/>
      <c r="AB286" s="20" t="s">
        <v>77</v>
      </c>
      <c r="AC286" s="20"/>
      <c r="AD286" s="20" t="s">
        <v>140</v>
      </c>
      <c r="AE286" s="20"/>
      <c r="AF286" s="20" t="s">
        <v>67</v>
      </c>
      <c r="AG286" s="20"/>
      <c r="AH286" s="20" t="s">
        <v>67</v>
      </c>
      <c r="AI286" s="20"/>
      <c r="AJ286" s="20" t="s">
        <v>151</v>
      </c>
      <c r="AK286" s="21">
        <v>256</v>
      </c>
      <c r="AL286" s="20"/>
      <c r="AM286" s="22">
        <v>2309570</v>
      </c>
      <c r="AN286" s="20"/>
      <c r="AO286" s="19"/>
    </row>
    <row r="287" spans="1:41" ht="21" x14ac:dyDescent="0.2">
      <c r="A287" s="25">
        <v>38</v>
      </c>
      <c r="B287" s="18">
        <v>40012114234</v>
      </c>
      <c r="C287" s="19" t="s">
        <v>221</v>
      </c>
      <c r="D287" s="19" t="s">
        <v>599</v>
      </c>
      <c r="E287" s="19" t="s">
        <v>491</v>
      </c>
      <c r="F287" s="19" t="s">
        <v>54</v>
      </c>
      <c r="G287" s="20" t="s">
        <v>55</v>
      </c>
      <c r="H287" s="20" t="s">
        <v>112</v>
      </c>
      <c r="I287" s="20" t="s">
        <v>57</v>
      </c>
      <c r="J287" s="20" t="s">
        <v>600</v>
      </c>
      <c r="K287" s="19"/>
      <c r="L287" s="19" t="s">
        <v>91</v>
      </c>
      <c r="M287" s="19" t="s">
        <v>115</v>
      </c>
      <c r="N287" s="19"/>
      <c r="O287" s="19"/>
      <c r="P287" s="20"/>
      <c r="Q287" s="19"/>
      <c r="R287" s="19"/>
      <c r="S287" s="20"/>
      <c r="T287" s="19"/>
      <c r="U287" s="19" t="s">
        <v>62</v>
      </c>
      <c r="V287" s="20" t="s">
        <v>63</v>
      </c>
      <c r="W287" s="21">
        <v>8834</v>
      </c>
      <c r="X287" s="20"/>
      <c r="Y287" s="20"/>
      <c r="Z287" s="23">
        <v>25842</v>
      </c>
      <c r="AA287" s="20"/>
      <c r="AB287" s="23">
        <v>25600</v>
      </c>
      <c r="AC287" s="20"/>
      <c r="AD287" s="20" t="s">
        <v>264</v>
      </c>
      <c r="AE287" s="20"/>
      <c r="AF287" s="20" t="s">
        <v>67</v>
      </c>
      <c r="AG287" s="20"/>
      <c r="AH287" s="20" t="s">
        <v>149</v>
      </c>
      <c r="AI287" s="20"/>
      <c r="AJ287" s="20" t="s">
        <v>478</v>
      </c>
      <c r="AK287" s="21">
        <v>2182</v>
      </c>
      <c r="AL287" s="20"/>
      <c r="AM287" s="22">
        <v>2315770</v>
      </c>
      <c r="AN287" s="20"/>
      <c r="AO287" s="19"/>
    </row>
    <row r="288" spans="1:41" ht="21" x14ac:dyDescent="0.2">
      <c r="A288" s="25">
        <v>39</v>
      </c>
      <c r="B288" s="18">
        <v>40012114235</v>
      </c>
      <c r="C288" s="19" t="s">
        <v>136</v>
      </c>
      <c r="D288" s="19" t="s">
        <v>406</v>
      </c>
      <c r="E288" s="19" t="s">
        <v>491</v>
      </c>
      <c r="F288" s="19" t="s">
        <v>54</v>
      </c>
      <c r="G288" s="20" t="s">
        <v>55</v>
      </c>
      <c r="H288" s="20" t="s">
        <v>71</v>
      </c>
      <c r="I288" s="20" t="s">
        <v>57</v>
      </c>
      <c r="J288" s="20" t="s">
        <v>67</v>
      </c>
      <c r="K288" s="19"/>
      <c r="L288" s="19" t="s">
        <v>601</v>
      </c>
      <c r="M288" s="19" t="s">
        <v>115</v>
      </c>
      <c r="N288" s="19" t="s">
        <v>565</v>
      </c>
      <c r="O288" s="19"/>
      <c r="P288" s="20"/>
      <c r="Q288" s="19"/>
      <c r="R288" s="19"/>
      <c r="S288" s="20"/>
      <c r="T288" s="19"/>
      <c r="U288" s="19" t="s">
        <v>62</v>
      </c>
      <c r="V288" s="20" t="s">
        <v>63</v>
      </c>
      <c r="W288" s="21">
        <v>6564</v>
      </c>
      <c r="X288" s="20"/>
      <c r="Y288" s="20"/>
      <c r="Z288" s="20" t="s">
        <v>117</v>
      </c>
      <c r="AA288" s="20"/>
      <c r="AB288" s="20" t="s">
        <v>108</v>
      </c>
      <c r="AC288" s="20"/>
      <c r="AD288" s="23">
        <v>25720</v>
      </c>
      <c r="AE288" s="20"/>
      <c r="AF288" s="20" t="s">
        <v>149</v>
      </c>
      <c r="AG288" s="20"/>
      <c r="AH288" s="24">
        <v>44237</v>
      </c>
      <c r="AI288" s="20"/>
      <c r="AJ288" s="20" t="s">
        <v>170</v>
      </c>
      <c r="AK288" s="21">
        <v>33670</v>
      </c>
      <c r="AL288" s="20"/>
      <c r="AM288" s="22">
        <v>2362144</v>
      </c>
      <c r="AN288" s="20"/>
      <c r="AO288" s="19"/>
    </row>
    <row r="289" spans="1:41" ht="21" x14ac:dyDescent="0.2">
      <c r="A289" s="25">
        <v>40</v>
      </c>
      <c r="B289" s="18">
        <v>40012114236</v>
      </c>
      <c r="C289" s="19" t="s">
        <v>312</v>
      </c>
      <c r="D289" s="19" t="s">
        <v>602</v>
      </c>
      <c r="E289" s="19" t="s">
        <v>491</v>
      </c>
      <c r="F289" s="19" t="s">
        <v>54</v>
      </c>
      <c r="G289" s="20" t="s">
        <v>55</v>
      </c>
      <c r="H289" s="20" t="s">
        <v>112</v>
      </c>
      <c r="I289" s="20" t="s">
        <v>57</v>
      </c>
      <c r="J289" s="20" t="s">
        <v>603</v>
      </c>
      <c r="K289" s="19"/>
      <c r="L289" s="19" t="s">
        <v>98</v>
      </c>
      <c r="M289" s="19" t="s">
        <v>115</v>
      </c>
      <c r="N289" s="19" t="s">
        <v>604</v>
      </c>
      <c r="O289" s="19"/>
      <c r="P289" s="20"/>
      <c r="Q289" s="19"/>
      <c r="R289" s="19"/>
      <c r="S289" s="20"/>
      <c r="T289" s="19"/>
      <c r="U289" s="19" t="s">
        <v>62</v>
      </c>
      <c r="V289" s="20" t="s">
        <v>63</v>
      </c>
      <c r="W289" s="21">
        <v>8901</v>
      </c>
      <c r="X289" s="20"/>
      <c r="Y289" s="20"/>
      <c r="Z289" s="20" t="s">
        <v>189</v>
      </c>
      <c r="AA289" s="20"/>
      <c r="AB289" s="20" t="s">
        <v>85</v>
      </c>
      <c r="AC289" s="20"/>
      <c r="AD289" s="20" t="s">
        <v>129</v>
      </c>
      <c r="AE289" s="20"/>
      <c r="AF289" s="20" t="s">
        <v>194</v>
      </c>
      <c r="AG289" s="20"/>
      <c r="AH289" s="20" t="s">
        <v>183</v>
      </c>
      <c r="AI289" s="20"/>
      <c r="AJ289" s="20" t="s">
        <v>264</v>
      </c>
      <c r="AK289" s="21">
        <v>1770</v>
      </c>
      <c r="AL289" s="20"/>
      <c r="AM289" s="22">
        <v>2315599</v>
      </c>
      <c r="AN289" s="20"/>
      <c r="AO289" s="19"/>
    </row>
    <row r="290" spans="1:41" ht="21" x14ac:dyDescent="0.2">
      <c r="A290" s="25">
        <v>41</v>
      </c>
      <c r="B290" s="18">
        <v>40012114237</v>
      </c>
      <c r="C290" s="19" t="s">
        <v>400</v>
      </c>
      <c r="D290" s="19" t="s">
        <v>605</v>
      </c>
      <c r="E290" s="19" t="s">
        <v>491</v>
      </c>
      <c r="F290" s="19" t="s">
        <v>54</v>
      </c>
      <c r="G290" s="20" t="s">
        <v>55</v>
      </c>
      <c r="H290" s="20" t="s">
        <v>71</v>
      </c>
      <c r="I290" s="20" t="s">
        <v>57</v>
      </c>
      <c r="J290" s="20" t="s">
        <v>606</v>
      </c>
      <c r="K290" s="19"/>
      <c r="L290" s="19" t="s">
        <v>446</v>
      </c>
      <c r="M290" s="19" t="s">
        <v>60</v>
      </c>
      <c r="N290" s="19" t="s">
        <v>607</v>
      </c>
      <c r="O290" s="19"/>
      <c r="P290" s="20"/>
      <c r="Q290" s="19"/>
      <c r="R290" s="19"/>
      <c r="S290" s="20"/>
      <c r="T290" s="19"/>
      <c r="U290" s="19" t="s">
        <v>62</v>
      </c>
      <c r="V290" s="20" t="s">
        <v>63</v>
      </c>
      <c r="W290" s="21">
        <v>6737</v>
      </c>
      <c r="X290" s="20"/>
      <c r="Y290" s="20"/>
      <c r="Z290" s="20" t="s">
        <v>77</v>
      </c>
      <c r="AA290" s="20"/>
      <c r="AB290" s="20" t="s">
        <v>77</v>
      </c>
      <c r="AC290" s="20"/>
      <c r="AD290" s="23">
        <v>25842</v>
      </c>
      <c r="AE290" s="20"/>
      <c r="AF290" s="23">
        <v>36739</v>
      </c>
      <c r="AG290" s="20"/>
      <c r="AH290" s="23">
        <v>25720</v>
      </c>
      <c r="AI290" s="20"/>
      <c r="AJ290" s="20" t="s">
        <v>202</v>
      </c>
      <c r="AK290" s="21">
        <v>24409</v>
      </c>
      <c r="AL290" s="20"/>
      <c r="AM290" s="22">
        <v>2368122</v>
      </c>
      <c r="AN290" s="20"/>
      <c r="AO290" s="19"/>
    </row>
    <row r="291" spans="1:41" ht="21" x14ac:dyDescent="0.2">
      <c r="A291" s="25">
        <v>42</v>
      </c>
      <c r="B291" s="18">
        <v>40012114238</v>
      </c>
      <c r="C291" s="19" t="s">
        <v>119</v>
      </c>
      <c r="D291" s="19" t="s">
        <v>608</v>
      </c>
      <c r="E291" s="19" t="s">
        <v>491</v>
      </c>
      <c r="F291" s="19" t="s">
        <v>54</v>
      </c>
      <c r="G291" s="20" t="s">
        <v>55</v>
      </c>
      <c r="H291" s="20" t="s">
        <v>56</v>
      </c>
      <c r="I291" s="20" t="s">
        <v>57</v>
      </c>
      <c r="J291" s="20" t="s">
        <v>609</v>
      </c>
      <c r="K291" s="19"/>
      <c r="L291" s="19" t="s">
        <v>610</v>
      </c>
      <c r="M291" s="19" t="s">
        <v>60</v>
      </c>
      <c r="N291" s="19" t="s">
        <v>611</v>
      </c>
      <c r="O291" s="19"/>
      <c r="P291" s="20"/>
      <c r="Q291" s="19"/>
      <c r="R291" s="19"/>
      <c r="S291" s="20"/>
      <c r="T291" s="19"/>
      <c r="U291" s="19" t="s">
        <v>62</v>
      </c>
      <c r="V291" s="20" t="s">
        <v>63</v>
      </c>
      <c r="W291" s="21">
        <v>6647</v>
      </c>
      <c r="X291" s="20"/>
      <c r="Y291" s="20"/>
      <c r="Z291" s="20" t="s">
        <v>92</v>
      </c>
      <c r="AA291" s="20"/>
      <c r="AB291" s="20" t="s">
        <v>79</v>
      </c>
      <c r="AC291" s="20"/>
      <c r="AD291" s="20" t="s">
        <v>65</v>
      </c>
      <c r="AE291" s="20"/>
      <c r="AF291" s="20" t="s">
        <v>67</v>
      </c>
      <c r="AG291" s="20"/>
      <c r="AH291" s="23">
        <v>18354</v>
      </c>
      <c r="AI291" s="20"/>
      <c r="AJ291" s="20" t="s">
        <v>328</v>
      </c>
      <c r="AK291" s="21">
        <v>3901</v>
      </c>
      <c r="AL291" s="20"/>
      <c r="AM291" s="22">
        <v>2367393</v>
      </c>
      <c r="AN291" s="20"/>
      <c r="AO291" s="19"/>
    </row>
    <row r="292" spans="1:41" ht="21" x14ac:dyDescent="0.2">
      <c r="A292" s="25">
        <v>43</v>
      </c>
      <c r="B292" s="18">
        <v>40012114239</v>
      </c>
      <c r="C292" s="19" t="s">
        <v>110</v>
      </c>
      <c r="D292" s="19" t="s">
        <v>612</v>
      </c>
      <c r="E292" s="19" t="s">
        <v>491</v>
      </c>
      <c r="F292" s="19" t="s">
        <v>54</v>
      </c>
      <c r="G292" s="20" t="s">
        <v>55</v>
      </c>
      <c r="H292" s="20" t="s">
        <v>112</v>
      </c>
      <c r="I292" s="20" t="s">
        <v>57</v>
      </c>
      <c r="J292" s="20" t="s">
        <v>613</v>
      </c>
      <c r="K292" s="19"/>
      <c r="L292" s="19" t="s">
        <v>614</v>
      </c>
      <c r="M292" s="19" t="s">
        <v>115</v>
      </c>
      <c r="N292" s="19" t="s">
        <v>448</v>
      </c>
      <c r="O292" s="19"/>
      <c r="P292" s="20"/>
      <c r="Q292" s="19"/>
      <c r="R292" s="19"/>
      <c r="S292" s="20"/>
      <c r="T292" s="19"/>
      <c r="U292" s="19" t="s">
        <v>62</v>
      </c>
      <c r="V292" s="20" t="s">
        <v>63</v>
      </c>
      <c r="W292" s="21">
        <v>8908</v>
      </c>
      <c r="X292" s="20"/>
      <c r="Y292" s="20"/>
      <c r="Z292" s="20" t="s">
        <v>194</v>
      </c>
      <c r="AA292" s="20"/>
      <c r="AB292" s="20" t="s">
        <v>453</v>
      </c>
      <c r="AC292" s="20"/>
      <c r="AD292" s="20" t="s">
        <v>249</v>
      </c>
      <c r="AE292" s="20"/>
      <c r="AF292" s="20" t="s">
        <v>117</v>
      </c>
      <c r="AG292" s="20"/>
      <c r="AH292" s="20" t="s">
        <v>67</v>
      </c>
      <c r="AI292" s="20"/>
      <c r="AJ292" s="20" t="s">
        <v>87</v>
      </c>
      <c r="AK292" s="21">
        <v>2020</v>
      </c>
      <c r="AL292" s="20"/>
      <c r="AM292" s="22">
        <v>2239390</v>
      </c>
      <c r="AN292" s="20"/>
      <c r="AO292" s="19"/>
    </row>
    <row r="293" spans="1:41" ht="21" x14ac:dyDescent="0.2">
      <c r="A293" s="25">
        <v>44</v>
      </c>
      <c r="B293" s="18">
        <v>40012114240</v>
      </c>
      <c r="C293" s="19" t="s">
        <v>615</v>
      </c>
      <c r="D293" s="19" t="s">
        <v>616</v>
      </c>
      <c r="E293" s="19" t="s">
        <v>491</v>
      </c>
      <c r="F293" s="19" t="s">
        <v>54</v>
      </c>
      <c r="G293" s="20" t="s">
        <v>55</v>
      </c>
      <c r="H293" s="20" t="s">
        <v>71</v>
      </c>
      <c r="I293" s="20" t="s">
        <v>57</v>
      </c>
      <c r="J293" s="24">
        <v>44539</v>
      </c>
      <c r="K293" s="19"/>
      <c r="L293" s="19" t="s">
        <v>74</v>
      </c>
      <c r="M293" s="19" t="s">
        <v>60</v>
      </c>
      <c r="N293" s="19" t="s">
        <v>617</v>
      </c>
      <c r="O293" s="19"/>
      <c r="P293" s="20"/>
      <c r="Q293" s="19"/>
      <c r="R293" s="19"/>
      <c r="S293" s="20"/>
      <c r="T293" s="19"/>
      <c r="U293" s="19" t="s">
        <v>62</v>
      </c>
      <c r="V293" s="20" t="s">
        <v>63</v>
      </c>
      <c r="W293" s="21">
        <v>6910</v>
      </c>
      <c r="X293" s="20"/>
      <c r="Y293" s="20"/>
      <c r="Z293" s="20" t="s">
        <v>108</v>
      </c>
      <c r="AA293" s="20"/>
      <c r="AB293" s="20" t="e">
        <f>-4/0</f>
        <v>#DIV/0!</v>
      </c>
      <c r="AC293" s="20"/>
      <c r="AD293" s="20" t="s">
        <v>108</v>
      </c>
      <c r="AE293" s="20"/>
      <c r="AF293" s="20" t="s">
        <v>67</v>
      </c>
      <c r="AG293" s="20"/>
      <c r="AH293" s="20" t="s">
        <v>67</v>
      </c>
      <c r="AI293" s="20"/>
      <c r="AJ293" s="20" t="s">
        <v>450</v>
      </c>
      <c r="AK293" s="21">
        <v>24741</v>
      </c>
      <c r="AL293" s="20"/>
      <c r="AM293" s="22">
        <v>2361903</v>
      </c>
      <c r="AN293" s="20"/>
      <c r="AO293" s="19"/>
    </row>
    <row r="294" spans="1:41" ht="21" x14ac:dyDescent="0.2">
      <c r="A294" s="25">
        <v>45</v>
      </c>
      <c r="B294" s="18">
        <v>40012114241</v>
      </c>
      <c r="C294" s="19" t="s">
        <v>221</v>
      </c>
      <c r="D294" s="19" t="s">
        <v>618</v>
      </c>
      <c r="E294" s="19" t="s">
        <v>491</v>
      </c>
      <c r="F294" s="19" t="s">
        <v>54</v>
      </c>
      <c r="G294" s="20" t="s">
        <v>55</v>
      </c>
      <c r="H294" s="20" t="s">
        <v>112</v>
      </c>
      <c r="I294" s="20" t="s">
        <v>57</v>
      </c>
      <c r="J294" s="20" t="s">
        <v>619</v>
      </c>
      <c r="K294" s="19"/>
      <c r="L294" s="19" t="s">
        <v>91</v>
      </c>
      <c r="M294" s="19" t="s">
        <v>385</v>
      </c>
      <c r="N294" s="19" t="s">
        <v>620</v>
      </c>
      <c r="O294" s="19"/>
      <c r="P294" s="20"/>
      <c r="Q294" s="19"/>
      <c r="R294" s="19"/>
      <c r="S294" s="20"/>
      <c r="T294" s="19"/>
      <c r="U294" s="19" t="s">
        <v>62</v>
      </c>
      <c r="V294" s="20" t="s">
        <v>63</v>
      </c>
      <c r="W294" s="21">
        <v>6711</v>
      </c>
      <c r="X294" s="20"/>
      <c r="Y294" s="20"/>
      <c r="Z294" s="20" t="s">
        <v>149</v>
      </c>
      <c r="AA294" s="20"/>
      <c r="AB294" s="20" t="s">
        <v>139</v>
      </c>
      <c r="AC294" s="20"/>
      <c r="AD294" s="20" t="s">
        <v>139</v>
      </c>
      <c r="AE294" s="20"/>
      <c r="AF294" s="20" t="s">
        <v>67</v>
      </c>
      <c r="AG294" s="20"/>
      <c r="AH294" s="20" t="s">
        <v>67</v>
      </c>
      <c r="AI294" s="20"/>
      <c r="AJ294" s="20" t="s">
        <v>621</v>
      </c>
      <c r="AK294" s="21">
        <v>17299</v>
      </c>
      <c r="AL294" s="20"/>
      <c r="AM294" s="22">
        <v>2366330</v>
      </c>
      <c r="AN294" s="20"/>
      <c r="AO294" s="19"/>
    </row>
    <row r="295" spans="1:41" ht="21" x14ac:dyDescent="0.2">
      <c r="A295" s="25">
        <v>46</v>
      </c>
      <c r="B295" s="18">
        <v>40012114242</v>
      </c>
      <c r="C295" s="19" t="s">
        <v>95</v>
      </c>
      <c r="D295" s="19" t="s">
        <v>622</v>
      </c>
      <c r="E295" s="19" t="s">
        <v>491</v>
      </c>
      <c r="F295" s="19" t="s">
        <v>54</v>
      </c>
      <c r="G295" s="20" t="s">
        <v>55</v>
      </c>
      <c r="H295" s="20" t="s">
        <v>112</v>
      </c>
      <c r="I295" s="20" t="s">
        <v>57</v>
      </c>
      <c r="J295" s="20" t="s">
        <v>623</v>
      </c>
      <c r="K295" s="19"/>
      <c r="L295" s="19" t="s">
        <v>239</v>
      </c>
      <c r="M295" s="19" t="s">
        <v>115</v>
      </c>
      <c r="N295" s="19" t="s">
        <v>624</v>
      </c>
      <c r="O295" s="19"/>
      <c r="P295" s="20"/>
      <c r="Q295" s="19"/>
      <c r="R295" s="19"/>
      <c r="S295" s="20"/>
      <c r="T295" s="19"/>
      <c r="U295" s="19" t="s">
        <v>62</v>
      </c>
      <c r="V295" s="20" t="s">
        <v>63</v>
      </c>
      <c r="W295" s="21">
        <v>8778</v>
      </c>
      <c r="X295" s="20"/>
      <c r="Y295" s="20"/>
      <c r="Z295" s="20" t="s">
        <v>102</v>
      </c>
      <c r="AA295" s="20"/>
      <c r="AB295" s="20" t="s">
        <v>177</v>
      </c>
      <c r="AC295" s="20"/>
      <c r="AD295" s="20" t="s">
        <v>176</v>
      </c>
      <c r="AE295" s="20"/>
      <c r="AF295" s="20" t="s">
        <v>67</v>
      </c>
      <c r="AG295" s="20"/>
      <c r="AH295" s="20" t="s">
        <v>67</v>
      </c>
      <c r="AI295" s="20"/>
      <c r="AJ295" s="20" t="s">
        <v>67</v>
      </c>
      <c r="AK295" s="21">
        <v>2322</v>
      </c>
      <c r="AL295" s="20"/>
      <c r="AM295" s="22">
        <v>2367458</v>
      </c>
      <c r="AN295" s="20"/>
      <c r="AO295" s="19"/>
    </row>
    <row r="296" spans="1:41" ht="21" x14ac:dyDescent="0.2">
      <c r="A296" s="25">
        <v>47</v>
      </c>
      <c r="B296" s="18">
        <v>40012114243</v>
      </c>
      <c r="C296" s="19" t="s">
        <v>221</v>
      </c>
      <c r="D296" s="19" t="s">
        <v>625</v>
      </c>
      <c r="E296" s="19" t="s">
        <v>491</v>
      </c>
      <c r="F296" s="19" t="s">
        <v>54</v>
      </c>
      <c r="G296" s="20" t="s">
        <v>55</v>
      </c>
      <c r="H296" s="20" t="s">
        <v>71</v>
      </c>
      <c r="I296" s="20" t="s">
        <v>57</v>
      </c>
      <c r="J296" s="20" t="s">
        <v>626</v>
      </c>
      <c r="K296" s="19"/>
      <c r="L296" s="19" t="s">
        <v>98</v>
      </c>
      <c r="M296" s="19" t="s">
        <v>627</v>
      </c>
      <c r="N296" s="19" t="s">
        <v>628</v>
      </c>
      <c r="O296" s="19"/>
      <c r="P296" s="20"/>
      <c r="Q296" s="19"/>
      <c r="R296" s="19"/>
      <c r="S296" s="20"/>
      <c r="T296" s="19"/>
      <c r="U296" s="19" t="s">
        <v>62</v>
      </c>
      <c r="V296" s="20" t="s">
        <v>63</v>
      </c>
      <c r="W296" s="21">
        <v>9044</v>
      </c>
      <c r="X296" s="20"/>
      <c r="Y296" s="20"/>
      <c r="Z296" s="20" t="s">
        <v>85</v>
      </c>
      <c r="AA296" s="20"/>
      <c r="AB296" s="20" t="s">
        <v>250</v>
      </c>
      <c r="AC296" s="20"/>
      <c r="AD296" s="20" t="s">
        <v>278</v>
      </c>
      <c r="AE296" s="20"/>
      <c r="AF296" s="20" t="s">
        <v>92</v>
      </c>
      <c r="AG296" s="20"/>
      <c r="AH296" s="20" t="s">
        <v>67</v>
      </c>
      <c r="AI296" s="20"/>
      <c r="AJ296" s="20" t="s">
        <v>103</v>
      </c>
      <c r="AK296" s="21">
        <v>1663</v>
      </c>
      <c r="AL296" s="20"/>
      <c r="AM296" s="22">
        <v>2319060</v>
      </c>
      <c r="AN296" s="20"/>
      <c r="AO296" s="19"/>
    </row>
    <row r="297" spans="1:41" ht="21" x14ac:dyDescent="0.2">
      <c r="A297" s="25">
        <v>48</v>
      </c>
      <c r="B297" s="18">
        <v>40012114244</v>
      </c>
      <c r="C297" s="19" t="s">
        <v>543</v>
      </c>
      <c r="D297" s="19" t="s">
        <v>629</v>
      </c>
      <c r="E297" s="19" t="s">
        <v>491</v>
      </c>
      <c r="F297" s="19" t="s">
        <v>54</v>
      </c>
      <c r="G297" s="20" t="s">
        <v>55</v>
      </c>
      <c r="H297" s="20" t="s">
        <v>185</v>
      </c>
      <c r="I297" s="20" t="s">
        <v>57</v>
      </c>
      <c r="J297" s="20" t="s">
        <v>67</v>
      </c>
      <c r="K297" s="19"/>
      <c r="L297" s="19" t="s">
        <v>165</v>
      </c>
      <c r="M297" s="19" t="s">
        <v>60</v>
      </c>
      <c r="N297" s="19" t="s">
        <v>630</v>
      </c>
      <c r="O297" s="19"/>
      <c r="P297" s="20"/>
      <c r="Q297" s="19"/>
      <c r="R297" s="19"/>
      <c r="S297" s="20"/>
      <c r="T297" s="19"/>
      <c r="U297" s="19" t="s">
        <v>62</v>
      </c>
      <c r="V297" s="20" t="s">
        <v>63</v>
      </c>
      <c r="W297" s="21">
        <v>6376</v>
      </c>
      <c r="X297" s="20"/>
      <c r="Y297" s="20"/>
      <c r="Z297" s="23">
        <v>14732</v>
      </c>
      <c r="AA297" s="20"/>
      <c r="AB297" s="20" t="s">
        <v>139</v>
      </c>
      <c r="AC297" s="20"/>
      <c r="AD297" s="20" t="s">
        <v>182</v>
      </c>
      <c r="AE297" s="20"/>
      <c r="AF297" s="20" t="s">
        <v>67</v>
      </c>
      <c r="AG297" s="20"/>
      <c r="AH297" s="20" t="s">
        <v>67</v>
      </c>
      <c r="AI297" s="20"/>
      <c r="AJ297" s="23">
        <v>33086</v>
      </c>
      <c r="AK297" s="21">
        <v>419</v>
      </c>
      <c r="AL297" s="20"/>
      <c r="AM297" s="22">
        <v>2310501</v>
      </c>
      <c r="AN297" s="20"/>
      <c r="AO297" s="19"/>
    </row>
    <row r="298" spans="1:41" ht="21" x14ac:dyDescent="0.2">
      <c r="A298" s="25">
        <v>49</v>
      </c>
      <c r="B298" s="18">
        <v>40012114245</v>
      </c>
      <c r="C298" s="19" t="s">
        <v>119</v>
      </c>
      <c r="D298" s="19" t="s">
        <v>631</v>
      </c>
      <c r="E298" s="19" t="s">
        <v>491</v>
      </c>
      <c r="F298" s="19" t="s">
        <v>54</v>
      </c>
      <c r="G298" s="20" t="s">
        <v>55</v>
      </c>
      <c r="H298" s="20" t="s">
        <v>71</v>
      </c>
      <c r="I298" s="20" t="s">
        <v>57</v>
      </c>
      <c r="J298" s="20" t="s">
        <v>632</v>
      </c>
      <c r="K298" s="19"/>
      <c r="L298" s="19" t="s">
        <v>446</v>
      </c>
      <c r="M298" s="19" t="s">
        <v>60</v>
      </c>
      <c r="N298" s="19" t="s">
        <v>530</v>
      </c>
      <c r="O298" s="19"/>
      <c r="P298" s="20"/>
      <c r="Q298" s="19"/>
      <c r="R298" s="19"/>
      <c r="S298" s="20"/>
      <c r="T298" s="19"/>
      <c r="U298" s="19" t="s">
        <v>62</v>
      </c>
      <c r="V298" s="20" t="s">
        <v>63</v>
      </c>
      <c r="W298" s="21">
        <v>6803</v>
      </c>
      <c r="X298" s="20"/>
      <c r="Y298" s="20"/>
      <c r="Z298" s="23">
        <v>36739</v>
      </c>
      <c r="AA298" s="20"/>
      <c r="AB298" s="20" t="s">
        <v>101</v>
      </c>
      <c r="AC298" s="20"/>
      <c r="AD298" s="20" t="s">
        <v>92</v>
      </c>
      <c r="AE298" s="20"/>
      <c r="AF298" s="20" t="s">
        <v>67</v>
      </c>
      <c r="AG298" s="20"/>
      <c r="AH298" s="20" t="s">
        <v>67</v>
      </c>
      <c r="AI298" s="20"/>
      <c r="AJ298" s="20" t="s">
        <v>621</v>
      </c>
      <c r="AK298" s="21">
        <v>27309</v>
      </c>
      <c r="AL298" s="20"/>
      <c r="AM298" s="22">
        <v>2368041</v>
      </c>
      <c r="AN298" s="20"/>
      <c r="AO298" s="19"/>
    </row>
    <row r="299" spans="1:41" ht="21" x14ac:dyDescent="0.2">
      <c r="A299" s="25">
        <v>50</v>
      </c>
      <c r="B299" s="18">
        <v>40012114246</v>
      </c>
      <c r="C299" s="19" t="s">
        <v>144</v>
      </c>
      <c r="D299" s="19" t="s">
        <v>633</v>
      </c>
      <c r="E299" s="19" t="s">
        <v>491</v>
      </c>
      <c r="F299" s="19" t="s">
        <v>54</v>
      </c>
      <c r="G299" s="20" t="s">
        <v>55</v>
      </c>
      <c r="H299" s="20" t="s">
        <v>112</v>
      </c>
      <c r="I299" s="20" t="s">
        <v>57</v>
      </c>
      <c r="J299" s="20" t="s">
        <v>634</v>
      </c>
      <c r="K299" s="19"/>
      <c r="L299" s="19" t="s">
        <v>347</v>
      </c>
      <c r="M299" s="19" t="s">
        <v>115</v>
      </c>
      <c r="N299" s="19" t="s">
        <v>635</v>
      </c>
      <c r="O299" s="19"/>
      <c r="P299" s="20"/>
      <c r="Q299" s="19"/>
      <c r="R299" s="19"/>
      <c r="S299" s="20"/>
      <c r="T299" s="19"/>
      <c r="U299" s="19" t="s">
        <v>62</v>
      </c>
      <c r="V299" s="20" t="s">
        <v>63</v>
      </c>
      <c r="W299" s="21">
        <v>7315</v>
      </c>
      <c r="X299" s="20"/>
      <c r="Y299" s="20"/>
      <c r="Z299" s="20" t="s">
        <v>64</v>
      </c>
      <c r="AA299" s="20"/>
      <c r="AB299" s="20" t="s">
        <v>127</v>
      </c>
      <c r="AC299" s="20"/>
      <c r="AD299" s="20" t="s">
        <v>177</v>
      </c>
      <c r="AE299" s="20"/>
      <c r="AF299" s="20" t="s">
        <v>108</v>
      </c>
      <c r="AG299" s="20"/>
      <c r="AH299" s="20">
        <f>-2/20</f>
        <v>-0.1</v>
      </c>
      <c r="AI299" s="20"/>
      <c r="AJ299" s="20" t="s">
        <v>129</v>
      </c>
      <c r="AK299" s="21">
        <v>10358</v>
      </c>
      <c r="AL299" s="20"/>
      <c r="AM299" s="22">
        <v>2367375</v>
      </c>
      <c r="AN299" s="20"/>
      <c r="AO299" s="19"/>
    </row>
    <row r="300" spans="1:41" ht="21" x14ac:dyDescent="0.2">
      <c r="A300" s="25">
        <v>51</v>
      </c>
      <c r="B300" s="18">
        <v>40012114247</v>
      </c>
      <c r="C300" s="19" t="s">
        <v>221</v>
      </c>
      <c r="D300" s="19" t="s">
        <v>636</v>
      </c>
      <c r="E300" s="19" t="s">
        <v>491</v>
      </c>
      <c r="F300" s="19" t="s">
        <v>54</v>
      </c>
      <c r="G300" s="20" t="s">
        <v>55</v>
      </c>
      <c r="H300" s="20" t="s">
        <v>112</v>
      </c>
      <c r="I300" s="20" t="s">
        <v>57</v>
      </c>
      <c r="J300" s="20" t="s">
        <v>637</v>
      </c>
      <c r="K300" s="19"/>
      <c r="L300" s="19" t="s">
        <v>239</v>
      </c>
      <c r="M300" s="19" t="s">
        <v>385</v>
      </c>
      <c r="N300" s="19"/>
      <c r="O300" s="19"/>
      <c r="P300" s="20"/>
      <c r="Q300" s="19"/>
      <c r="R300" s="19"/>
      <c r="S300" s="20"/>
      <c r="T300" s="19"/>
      <c r="U300" s="19" t="s">
        <v>62</v>
      </c>
      <c r="V300" s="20" t="s">
        <v>63</v>
      </c>
      <c r="W300" s="21">
        <v>7898</v>
      </c>
      <c r="X300" s="20"/>
      <c r="Y300" s="20"/>
      <c r="Z300" s="20" t="s">
        <v>140</v>
      </c>
      <c r="AA300" s="20"/>
      <c r="AB300" s="20" t="s">
        <v>194</v>
      </c>
      <c r="AC300" s="20"/>
      <c r="AD300" s="20" t="s">
        <v>102</v>
      </c>
      <c r="AE300" s="20"/>
      <c r="AF300" s="20" t="s">
        <v>67</v>
      </c>
      <c r="AG300" s="20"/>
      <c r="AH300" s="20" t="s">
        <v>67</v>
      </c>
      <c r="AI300" s="20"/>
      <c r="AJ300" s="20" t="s">
        <v>170</v>
      </c>
      <c r="AK300" s="21">
        <v>5963</v>
      </c>
      <c r="AL300" s="20"/>
      <c r="AM300" s="22">
        <v>2367117</v>
      </c>
      <c r="AN300" s="20"/>
      <c r="AO300" s="19"/>
    </row>
    <row r="301" spans="1:41" ht="21" x14ac:dyDescent="0.2">
      <c r="A301" s="25">
        <v>52</v>
      </c>
      <c r="B301" s="18">
        <v>40012114248</v>
      </c>
      <c r="C301" s="19" t="s">
        <v>51</v>
      </c>
      <c r="D301" s="19" t="s">
        <v>638</v>
      </c>
      <c r="E301" s="19" t="s">
        <v>491</v>
      </c>
      <c r="F301" s="19" t="s">
        <v>54</v>
      </c>
      <c r="G301" s="20" t="s">
        <v>55</v>
      </c>
      <c r="H301" s="20" t="s">
        <v>71</v>
      </c>
      <c r="I301" s="20" t="s">
        <v>57</v>
      </c>
      <c r="J301" s="20" t="s">
        <v>639</v>
      </c>
      <c r="K301" s="19"/>
      <c r="L301" s="19" t="s">
        <v>575</v>
      </c>
      <c r="M301" s="19" t="s">
        <v>75</v>
      </c>
      <c r="N301" s="19" t="s">
        <v>496</v>
      </c>
      <c r="O301" s="19"/>
      <c r="P301" s="20"/>
      <c r="Q301" s="19"/>
      <c r="R301" s="19"/>
      <c r="S301" s="20"/>
      <c r="T301" s="19"/>
      <c r="U301" s="19" t="s">
        <v>62</v>
      </c>
      <c r="V301" s="20" t="s">
        <v>63</v>
      </c>
      <c r="W301" s="21">
        <v>6780</v>
      </c>
      <c r="X301" s="20"/>
      <c r="Y301" s="20"/>
      <c r="Z301" s="20" t="s">
        <v>66</v>
      </c>
      <c r="AA301" s="20"/>
      <c r="AB301" s="23">
        <v>36739</v>
      </c>
      <c r="AC301" s="20"/>
      <c r="AD301" s="20" t="s">
        <v>64</v>
      </c>
      <c r="AE301" s="20"/>
      <c r="AF301" s="20" t="s">
        <v>67</v>
      </c>
      <c r="AG301" s="20"/>
      <c r="AH301" s="20" t="s">
        <v>67</v>
      </c>
      <c r="AI301" s="20"/>
      <c r="AJ301" s="23">
        <v>25720</v>
      </c>
      <c r="AK301" s="21">
        <v>24559</v>
      </c>
      <c r="AL301" s="20"/>
      <c r="AM301" s="22">
        <v>2369981</v>
      </c>
      <c r="AN301" s="20"/>
      <c r="AO301" s="19"/>
    </row>
    <row r="302" spans="1:41" ht="21" x14ac:dyDescent="0.2">
      <c r="A302" s="25">
        <v>53</v>
      </c>
      <c r="B302" s="18">
        <v>40012114249</v>
      </c>
      <c r="C302" s="19" t="s">
        <v>640</v>
      </c>
      <c r="D302" s="19" t="s">
        <v>641</v>
      </c>
      <c r="E302" s="19" t="s">
        <v>491</v>
      </c>
      <c r="F302" s="19" t="s">
        <v>54</v>
      </c>
      <c r="G302" s="20" t="s">
        <v>55</v>
      </c>
      <c r="H302" s="20" t="s">
        <v>71</v>
      </c>
      <c r="I302" s="20" t="s">
        <v>57</v>
      </c>
      <c r="J302" s="20" t="s">
        <v>67</v>
      </c>
      <c r="K302" s="19"/>
      <c r="L302" s="19" t="s">
        <v>98</v>
      </c>
      <c r="M302" s="19" t="s">
        <v>60</v>
      </c>
      <c r="N302" s="19" t="s">
        <v>642</v>
      </c>
      <c r="O302" s="19"/>
      <c r="P302" s="20"/>
      <c r="Q302" s="19"/>
      <c r="R302" s="19"/>
      <c r="S302" s="20"/>
      <c r="T302" s="19"/>
      <c r="U302" s="19" t="s">
        <v>62</v>
      </c>
      <c r="V302" s="20" t="s">
        <v>63</v>
      </c>
      <c r="W302" s="21">
        <v>6619</v>
      </c>
      <c r="X302" s="20"/>
      <c r="Y302" s="20"/>
      <c r="Z302" s="20" t="s">
        <v>189</v>
      </c>
      <c r="AA302" s="20"/>
      <c r="AB302" s="20" t="s">
        <v>117</v>
      </c>
      <c r="AC302" s="20"/>
      <c r="AD302" s="23">
        <v>36739</v>
      </c>
      <c r="AE302" s="20"/>
      <c r="AF302" s="20" t="s">
        <v>67</v>
      </c>
      <c r="AG302" s="20"/>
      <c r="AH302" s="20" t="s">
        <v>103</v>
      </c>
      <c r="AI302" s="20"/>
      <c r="AJ302" s="20" t="s">
        <v>67</v>
      </c>
      <c r="AK302" s="21">
        <v>29565</v>
      </c>
      <c r="AL302" s="20"/>
      <c r="AM302" s="22">
        <v>2368190</v>
      </c>
      <c r="AN302" s="20"/>
      <c r="AO302" s="19"/>
    </row>
    <row r="303" spans="1:41" ht="21" x14ac:dyDescent="0.2">
      <c r="A303" s="25">
        <v>54</v>
      </c>
      <c r="B303" s="18">
        <v>40012114250</v>
      </c>
      <c r="C303" s="19" t="s">
        <v>312</v>
      </c>
      <c r="D303" s="19" t="s">
        <v>290</v>
      </c>
      <c r="E303" s="19" t="s">
        <v>491</v>
      </c>
      <c r="F303" s="19" t="s">
        <v>54</v>
      </c>
      <c r="G303" s="20" t="s">
        <v>55</v>
      </c>
      <c r="H303" s="20" t="s">
        <v>71</v>
      </c>
      <c r="I303" s="20" t="s">
        <v>57</v>
      </c>
      <c r="J303" s="20" t="s">
        <v>643</v>
      </c>
      <c r="K303" s="19"/>
      <c r="L303" s="19" t="s">
        <v>460</v>
      </c>
      <c r="M303" s="19" t="s">
        <v>60</v>
      </c>
      <c r="N303" s="19"/>
      <c r="O303" s="19"/>
      <c r="P303" s="20"/>
      <c r="Q303" s="19"/>
      <c r="R303" s="19"/>
      <c r="S303" s="20"/>
      <c r="T303" s="19"/>
      <c r="U303" s="19" t="s">
        <v>62</v>
      </c>
      <c r="V303" s="20" t="s">
        <v>63</v>
      </c>
      <c r="W303" s="21">
        <v>7959</v>
      </c>
      <c r="X303" s="20"/>
      <c r="Y303" s="20"/>
      <c r="Z303" s="20" t="s">
        <v>206</v>
      </c>
      <c r="AA303" s="20"/>
      <c r="AB303" s="20" t="s">
        <v>102</v>
      </c>
      <c r="AC303" s="20"/>
      <c r="AD303" s="20" t="s">
        <v>93</v>
      </c>
      <c r="AE303" s="20"/>
      <c r="AF303" s="20" t="s">
        <v>67</v>
      </c>
      <c r="AG303" s="20"/>
      <c r="AH303" s="23">
        <v>25720</v>
      </c>
      <c r="AI303" s="20"/>
      <c r="AJ303" s="20" t="s">
        <v>499</v>
      </c>
      <c r="AK303" s="21">
        <v>5683</v>
      </c>
      <c r="AL303" s="20"/>
      <c r="AM303" s="22">
        <v>2368553</v>
      </c>
      <c r="AN303" s="20"/>
      <c r="AO303" s="19"/>
    </row>
    <row r="304" spans="1:41" ht="21" x14ac:dyDescent="0.2">
      <c r="A304" s="25">
        <v>55</v>
      </c>
      <c r="B304" s="18">
        <v>40012114252</v>
      </c>
      <c r="C304" s="19" t="s">
        <v>312</v>
      </c>
      <c r="D304" s="19" t="s">
        <v>644</v>
      </c>
      <c r="E304" s="19" t="s">
        <v>491</v>
      </c>
      <c r="F304" s="19" t="s">
        <v>54</v>
      </c>
      <c r="G304" s="20" t="s">
        <v>55</v>
      </c>
      <c r="H304" s="20" t="s">
        <v>185</v>
      </c>
      <c r="I304" s="20" t="s">
        <v>537</v>
      </c>
      <c r="J304" s="20" t="s">
        <v>645</v>
      </c>
      <c r="K304" s="19"/>
      <c r="L304" s="19" t="s">
        <v>91</v>
      </c>
      <c r="M304" s="19" t="s">
        <v>115</v>
      </c>
      <c r="N304" s="19" t="s">
        <v>646</v>
      </c>
      <c r="O304" s="19"/>
      <c r="P304" s="20"/>
      <c r="Q304" s="19"/>
      <c r="R304" s="19"/>
      <c r="S304" s="20"/>
      <c r="T304" s="19"/>
      <c r="U304" s="19" t="s">
        <v>62</v>
      </c>
      <c r="V304" s="20" t="s">
        <v>63</v>
      </c>
      <c r="W304" s="21">
        <v>6218</v>
      </c>
      <c r="X304" s="20"/>
      <c r="Y304" s="20"/>
      <c r="Z304" s="20" t="s">
        <v>149</v>
      </c>
      <c r="AA304" s="20"/>
      <c r="AB304" s="23">
        <v>36739</v>
      </c>
      <c r="AC304" s="20"/>
      <c r="AD304" s="23">
        <v>25842</v>
      </c>
      <c r="AE304" s="20"/>
      <c r="AF304" s="20" t="s">
        <v>139</v>
      </c>
      <c r="AG304" s="20"/>
      <c r="AH304" s="20" t="s">
        <v>67</v>
      </c>
      <c r="AI304" s="20"/>
      <c r="AJ304" s="23">
        <v>25720</v>
      </c>
      <c r="AK304" s="21">
        <v>787</v>
      </c>
      <c r="AL304" s="20"/>
      <c r="AM304" s="22">
        <v>2311931</v>
      </c>
      <c r="AN304" s="20"/>
      <c r="AO304" s="19"/>
    </row>
    <row r="305" spans="1:41" ht="21" x14ac:dyDescent="0.2">
      <c r="A305" s="25">
        <v>56</v>
      </c>
      <c r="B305" s="18">
        <v>40012114253</v>
      </c>
      <c r="C305" s="19" t="s">
        <v>312</v>
      </c>
      <c r="D305" s="19" t="s">
        <v>647</v>
      </c>
      <c r="E305" s="19" t="s">
        <v>491</v>
      </c>
      <c r="F305" s="19" t="s">
        <v>54</v>
      </c>
      <c r="G305" s="20" t="s">
        <v>55</v>
      </c>
      <c r="H305" s="20" t="s">
        <v>112</v>
      </c>
      <c r="I305" s="20" t="s">
        <v>57</v>
      </c>
      <c r="J305" s="20" t="s">
        <v>648</v>
      </c>
      <c r="K305" s="19"/>
      <c r="L305" s="19" t="s">
        <v>106</v>
      </c>
      <c r="M305" s="19" t="s">
        <v>385</v>
      </c>
      <c r="N305" s="19" t="s">
        <v>649</v>
      </c>
      <c r="O305" s="19"/>
      <c r="P305" s="20"/>
      <c r="Q305" s="19"/>
      <c r="R305" s="19"/>
      <c r="S305" s="20"/>
      <c r="T305" s="19"/>
      <c r="U305" s="19" t="s">
        <v>62</v>
      </c>
      <c r="V305" s="20" t="s">
        <v>63</v>
      </c>
      <c r="W305" s="21">
        <v>7610</v>
      </c>
      <c r="X305" s="20"/>
      <c r="Y305" s="20"/>
      <c r="Z305" s="20" t="s">
        <v>92</v>
      </c>
      <c r="AA305" s="20"/>
      <c r="AB305" s="20" t="s">
        <v>127</v>
      </c>
      <c r="AC305" s="20"/>
      <c r="AD305" s="20" t="s">
        <v>93</v>
      </c>
      <c r="AE305" s="20"/>
      <c r="AF305" s="20" t="s">
        <v>264</v>
      </c>
      <c r="AG305" s="20"/>
      <c r="AH305" s="20" t="s">
        <v>67</v>
      </c>
      <c r="AI305" s="20"/>
      <c r="AJ305" s="20" t="s">
        <v>650</v>
      </c>
      <c r="AK305" s="21">
        <v>7776</v>
      </c>
      <c r="AL305" s="20"/>
      <c r="AM305" s="22">
        <v>2365876</v>
      </c>
      <c r="AN305" s="20"/>
      <c r="AO305" s="19"/>
    </row>
    <row r="306" spans="1:41" ht="21" x14ac:dyDescent="0.2">
      <c r="A306" s="25">
        <v>57</v>
      </c>
      <c r="B306" s="18">
        <v>40012114254</v>
      </c>
      <c r="C306" s="19" t="s">
        <v>221</v>
      </c>
      <c r="D306" s="19" t="s">
        <v>306</v>
      </c>
      <c r="E306" s="19" t="s">
        <v>491</v>
      </c>
      <c r="F306" s="19" t="s">
        <v>54</v>
      </c>
      <c r="G306" s="20" t="s">
        <v>55</v>
      </c>
      <c r="H306" s="20" t="s">
        <v>71</v>
      </c>
      <c r="I306" s="20" t="s">
        <v>57</v>
      </c>
      <c r="J306" s="20" t="s">
        <v>257</v>
      </c>
      <c r="K306" s="19"/>
      <c r="L306" s="19" t="s">
        <v>219</v>
      </c>
      <c r="M306" s="19" t="s">
        <v>115</v>
      </c>
      <c r="N306" s="19" t="s">
        <v>651</v>
      </c>
      <c r="O306" s="19"/>
      <c r="P306" s="20"/>
      <c r="Q306" s="19"/>
      <c r="R306" s="19"/>
      <c r="S306" s="20"/>
      <c r="T306" s="19"/>
      <c r="U306" s="19" t="s">
        <v>62</v>
      </c>
      <c r="V306" s="20" t="s">
        <v>63</v>
      </c>
      <c r="W306" s="21">
        <v>9060</v>
      </c>
      <c r="X306" s="20"/>
      <c r="Y306" s="20"/>
      <c r="Z306" s="20" t="s">
        <v>177</v>
      </c>
      <c r="AA306" s="20"/>
      <c r="AB306" s="20" t="s">
        <v>66</v>
      </c>
      <c r="AC306" s="20"/>
      <c r="AD306" s="20" t="s">
        <v>399</v>
      </c>
      <c r="AE306" s="20"/>
      <c r="AF306" s="20" t="s">
        <v>67</v>
      </c>
      <c r="AG306" s="20"/>
      <c r="AH306" s="20" t="s">
        <v>103</v>
      </c>
      <c r="AI306" s="20"/>
      <c r="AJ306" s="20" t="s">
        <v>68</v>
      </c>
      <c r="AK306" s="21">
        <v>1629</v>
      </c>
      <c r="AL306" s="20"/>
      <c r="AM306" s="22">
        <v>2241196</v>
      </c>
      <c r="AN306" s="20"/>
      <c r="AO306" s="19"/>
    </row>
    <row r="307" spans="1:41" ht="21" x14ac:dyDescent="0.2">
      <c r="A307" s="25">
        <v>58</v>
      </c>
      <c r="B307" s="18">
        <v>40012114255</v>
      </c>
      <c r="C307" s="19" t="s">
        <v>110</v>
      </c>
      <c r="D307" s="19" t="s">
        <v>652</v>
      </c>
      <c r="E307" s="19" t="s">
        <v>491</v>
      </c>
      <c r="F307" s="19" t="s">
        <v>54</v>
      </c>
      <c r="G307" s="20" t="s">
        <v>55</v>
      </c>
      <c r="H307" s="20" t="s">
        <v>71</v>
      </c>
      <c r="I307" s="20" t="s">
        <v>57</v>
      </c>
      <c r="J307" s="20" t="s">
        <v>653</v>
      </c>
      <c r="K307" s="19"/>
      <c r="L307" s="19" t="s">
        <v>106</v>
      </c>
      <c r="M307" s="19" t="s">
        <v>60</v>
      </c>
      <c r="N307" s="19"/>
      <c r="O307" s="19"/>
      <c r="P307" s="20"/>
      <c r="Q307" s="19"/>
      <c r="R307" s="19"/>
      <c r="S307" s="20"/>
      <c r="T307" s="19"/>
      <c r="U307" s="19" t="s">
        <v>62</v>
      </c>
      <c r="V307" s="20" t="s">
        <v>63</v>
      </c>
      <c r="W307" s="21">
        <v>8732</v>
      </c>
      <c r="X307" s="20"/>
      <c r="Y307" s="20"/>
      <c r="Z307" s="20" t="s">
        <v>128</v>
      </c>
      <c r="AA307" s="20"/>
      <c r="AB307" s="20" t="s">
        <v>86</v>
      </c>
      <c r="AC307" s="20"/>
      <c r="AD307" s="20" t="s">
        <v>129</v>
      </c>
      <c r="AE307" s="20"/>
      <c r="AF307" s="20" t="s">
        <v>67</v>
      </c>
      <c r="AG307" s="20"/>
      <c r="AH307" s="20" t="s">
        <v>67</v>
      </c>
      <c r="AI307" s="20"/>
      <c r="AJ307" s="20" t="s">
        <v>170</v>
      </c>
      <c r="AK307" s="21">
        <v>2724</v>
      </c>
      <c r="AL307" s="20"/>
      <c r="AM307" s="22">
        <v>2318169</v>
      </c>
      <c r="AN307" s="20"/>
      <c r="AO307" s="19"/>
    </row>
    <row r="308" spans="1:41" ht="21" x14ac:dyDescent="0.2">
      <c r="A308" s="25">
        <v>59</v>
      </c>
      <c r="B308" s="18">
        <v>40012114256</v>
      </c>
      <c r="C308" s="19" t="s">
        <v>654</v>
      </c>
      <c r="D308" s="19" t="s">
        <v>655</v>
      </c>
      <c r="E308" s="19" t="s">
        <v>491</v>
      </c>
      <c r="F308" s="19" t="s">
        <v>54</v>
      </c>
      <c r="G308" s="20" t="s">
        <v>55</v>
      </c>
      <c r="H308" s="20" t="s">
        <v>71</v>
      </c>
      <c r="I308" s="20" t="s">
        <v>57</v>
      </c>
      <c r="J308" s="20" t="s">
        <v>319</v>
      </c>
      <c r="K308" s="19"/>
      <c r="L308" s="19" t="s">
        <v>91</v>
      </c>
      <c r="M308" s="19" t="s">
        <v>99</v>
      </c>
      <c r="N308" s="19" t="s">
        <v>656</v>
      </c>
      <c r="O308" s="19"/>
      <c r="P308" s="20"/>
      <c r="Q308" s="19"/>
      <c r="R308" s="19"/>
      <c r="S308" s="20"/>
      <c r="T308" s="19"/>
      <c r="U308" s="19" t="s">
        <v>62</v>
      </c>
      <c r="V308" s="20" t="s">
        <v>63</v>
      </c>
      <c r="W308" s="21">
        <v>9049</v>
      </c>
      <c r="X308" s="20"/>
      <c r="Y308" s="20"/>
      <c r="Z308" s="20" t="s">
        <v>177</v>
      </c>
      <c r="AA308" s="20"/>
      <c r="AB308" s="20" t="s">
        <v>170</v>
      </c>
      <c r="AC308" s="20"/>
      <c r="AD308" s="20" t="s">
        <v>264</v>
      </c>
      <c r="AE308" s="20"/>
      <c r="AF308" s="20" t="s">
        <v>67</v>
      </c>
      <c r="AG308" s="20"/>
      <c r="AH308" s="23">
        <v>10990</v>
      </c>
      <c r="AI308" s="20"/>
      <c r="AJ308" s="20" t="s">
        <v>195</v>
      </c>
      <c r="AK308" s="21">
        <v>1654</v>
      </c>
      <c r="AL308" s="20"/>
      <c r="AM308" s="22">
        <v>2320704</v>
      </c>
      <c r="AN308" s="20"/>
      <c r="AO308" s="19"/>
    </row>
    <row r="309" spans="1:41" ht="21.75" thickBot="1" x14ac:dyDescent="0.25">
      <c r="A309" s="26">
        <v>60</v>
      </c>
      <c r="B309" s="27">
        <v>40012114257</v>
      </c>
      <c r="C309" s="28" t="s">
        <v>657</v>
      </c>
      <c r="D309" s="28" t="s">
        <v>658</v>
      </c>
      <c r="E309" s="28" t="s">
        <v>491</v>
      </c>
      <c r="F309" s="28" t="s">
        <v>54</v>
      </c>
      <c r="G309" s="29" t="s">
        <v>55</v>
      </c>
      <c r="H309" s="29" t="s">
        <v>112</v>
      </c>
      <c r="I309" s="29" t="s">
        <v>57</v>
      </c>
      <c r="J309" s="29" t="s">
        <v>659</v>
      </c>
      <c r="K309" s="28"/>
      <c r="L309" s="28" t="s">
        <v>464</v>
      </c>
      <c r="M309" s="28" t="s">
        <v>60</v>
      </c>
      <c r="N309" s="28" t="s">
        <v>390</v>
      </c>
      <c r="O309" s="28"/>
      <c r="P309" s="29"/>
      <c r="Q309" s="28"/>
      <c r="R309" s="28"/>
      <c r="S309" s="29"/>
      <c r="T309" s="28"/>
      <c r="U309" s="28" t="s">
        <v>62</v>
      </c>
      <c r="V309" s="29" t="s">
        <v>63</v>
      </c>
      <c r="W309" s="30">
        <v>8092</v>
      </c>
      <c r="X309" s="29"/>
      <c r="Y309" s="29"/>
      <c r="Z309" s="31">
        <v>14855</v>
      </c>
      <c r="AA309" s="29"/>
      <c r="AB309" s="29" t="s">
        <v>170</v>
      </c>
      <c r="AC309" s="29"/>
      <c r="AD309" s="29" t="s">
        <v>128</v>
      </c>
      <c r="AE309" s="29"/>
      <c r="AF309" s="29" t="s">
        <v>139</v>
      </c>
      <c r="AG309" s="29"/>
      <c r="AH309" s="29" t="s">
        <v>67</v>
      </c>
      <c r="AI309" s="29"/>
      <c r="AJ309" s="29" t="s">
        <v>67</v>
      </c>
      <c r="AK309" s="30">
        <v>4937</v>
      </c>
      <c r="AL309" s="29"/>
      <c r="AM309" s="32">
        <v>2367329</v>
      </c>
      <c r="AN309" s="29"/>
      <c r="AO309" s="28"/>
    </row>
    <row r="310" spans="1:41" ht="22.5" x14ac:dyDescent="0.2">
      <c r="A310" s="1"/>
      <c r="B310" s="33"/>
      <c r="C310" s="2" t="s">
        <v>0</v>
      </c>
      <c r="D310" s="33"/>
      <c r="E310" s="1"/>
    </row>
    <row r="311" spans="1:41" ht="78" customHeight="1" x14ac:dyDescent="0.2">
      <c r="A311" s="3" t="s">
        <v>1</v>
      </c>
      <c r="B311" s="5"/>
      <c r="C311" s="6" t="s">
        <v>2</v>
      </c>
      <c r="D311" s="5"/>
      <c r="E311" s="4" t="s">
        <v>3</v>
      </c>
    </row>
    <row r="312" spans="1:41" ht="21" x14ac:dyDescent="0.2">
      <c r="A312" s="3" t="s">
        <v>4</v>
      </c>
      <c r="B312" s="5"/>
      <c r="C312" s="6"/>
      <c r="D312" s="5"/>
      <c r="E312" s="4" t="s">
        <v>332</v>
      </c>
    </row>
    <row r="313" spans="1:41" ht="99.75" x14ac:dyDescent="0.2">
      <c r="A313" s="7" t="s">
        <v>6</v>
      </c>
      <c r="B313" s="8"/>
      <c r="C313" s="7"/>
      <c r="D313" s="8"/>
      <c r="E313" s="7" t="s">
        <v>488</v>
      </c>
    </row>
    <row r="314" spans="1:41" ht="85.5" x14ac:dyDescent="0.2">
      <c r="A314" s="7" t="s">
        <v>8</v>
      </c>
      <c r="B314" s="8"/>
      <c r="C314" s="7"/>
      <c r="D314" s="8"/>
      <c r="E314" s="7" t="s">
        <v>489</v>
      </c>
    </row>
    <row r="315" spans="1:41" x14ac:dyDescent="0.2">
      <c r="A315" s="7"/>
      <c r="B315" s="8"/>
      <c r="C315" s="7"/>
      <c r="D315" s="8"/>
      <c r="E315" s="7"/>
    </row>
    <row r="316" spans="1:41" x14ac:dyDescent="0.2">
      <c r="A316" s="7"/>
      <c r="B316" s="8"/>
      <c r="C316" s="7"/>
      <c r="D316" s="8"/>
      <c r="E316" s="7"/>
    </row>
    <row r="317" spans="1:41" x14ac:dyDescent="0.2">
      <c r="A317" s="7"/>
      <c r="B317" s="8"/>
      <c r="C317" s="7"/>
      <c r="D317" s="8"/>
      <c r="E317" s="7"/>
    </row>
    <row r="318" spans="1:41" x14ac:dyDescent="0.2">
      <c r="A318" s="7"/>
      <c r="B318" s="8"/>
      <c r="C318" s="7"/>
      <c r="D318" s="8"/>
      <c r="E318" s="7"/>
    </row>
    <row r="319" spans="1:41" x14ac:dyDescent="0.2">
      <c r="A319" s="7"/>
      <c r="B319" s="8"/>
      <c r="C319" s="7"/>
      <c r="D319" s="8"/>
      <c r="E319" s="7"/>
    </row>
    <row r="320" spans="1:41" x14ac:dyDescent="0.2">
      <c r="A320" s="7"/>
      <c r="B320" s="8"/>
      <c r="C320" s="7"/>
      <c r="D320" s="8"/>
      <c r="E320" s="7"/>
    </row>
    <row r="321" spans="1:41" x14ac:dyDescent="0.2">
      <c r="A321" s="7"/>
      <c r="B321" s="8"/>
      <c r="C321" s="7"/>
      <c r="D321" s="8"/>
      <c r="E321" s="7"/>
    </row>
    <row r="322" spans="1:41" x14ac:dyDescent="0.2">
      <c r="A322" s="7"/>
      <c r="B322" s="8"/>
      <c r="C322" s="7"/>
      <c r="D322" s="8"/>
      <c r="E322" s="7"/>
    </row>
    <row r="323" spans="1:41" ht="14.25" customHeight="1" x14ac:dyDescent="0.2">
      <c r="A323" s="9" t="s">
        <v>10</v>
      </c>
      <c r="B323" s="12" t="s">
        <v>11</v>
      </c>
      <c r="C323" s="12" t="s">
        <v>12</v>
      </c>
      <c r="D323" s="12" t="s">
        <v>13</v>
      </c>
      <c r="E323" s="12" t="s">
        <v>14</v>
      </c>
      <c r="F323" s="12" t="s">
        <v>15</v>
      </c>
      <c r="G323" s="12" t="s">
        <v>16</v>
      </c>
      <c r="H323" s="12" t="s">
        <v>17</v>
      </c>
      <c r="I323" s="12" t="s">
        <v>18</v>
      </c>
      <c r="J323" s="12" t="s">
        <v>19</v>
      </c>
      <c r="K323" s="12" t="s">
        <v>20</v>
      </c>
      <c r="L323" s="12" t="s">
        <v>21</v>
      </c>
      <c r="M323" s="12" t="s">
        <v>22</v>
      </c>
      <c r="N323" s="12" t="s">
        <v>23</v>
      </c>
      <c r="O323" s="12" t="s">
        <v>24</v>
      </c>
      <c r="P323" s="12" t="s">
        <v>25</v>
      </c>
      <c r="Q323" s="12" t="s">
        <v>26</v>
      </c>
      <c r="R323" s="12" t="s">
        <v>27</v>
      </c>
      <c r="S323" s="12" t="s">
        <v>28</v>
      </c>
      <c r="T323" s="12" t="s">
        <v>29</v>
      </c>
      <c r="U323" s="12" t="s">
        <v>30</v>
      </c>
      <c r="V323" s="12" t="s">
        <v>31</v>
      </c>
      <c r="W323" s="12" t="s">
        <v>32</v>
      </c>
      <c r="X323" s="12" t="s">
        <v>33</v>
      </c>
      <c r="Y323" s="12" t="s">
        <v>34</v>
      </c>
      <c r="Z323" s="12" t="s">
        <v>35</v>
      </c>
      <c r="AA323" s="12" t="s">
        <v>36</v>
      </c>
      <c r="AB323" s="12" t="s">
        <v>37</v>
      </c>
      <c r="AC323" s="12" t="s">
        <v>38</v>
      </c>
      <c r="AD323" s="12" t="s">
        <v>39</v>
      </c>
      <c r="AE323" s="12" t="s">
        <v>40</v>
      </c>
      <c r="AF323" s="12" t="s">
        <v>41</v>
      </c>
      <c r="AG323" s="12" t="s">
        <v>42</v>
      </c>
      <c r="AH323" s="12" t="s">
        <v>43</v>
      </c>
      <c r="AI323" s="12" t="s">
        <v>44</v>
      </c>
      <c r="AJ323" s="12" t="s">
        <v>45</v>
      </c>
      <c r="AK323" s="12" t="s">
        <v>46</v>
      </c>
      <c r="AL323" s="12" t="s">
        <v>47</v>
      </c>
      <c r="AM323" s="12" t="s">
        <v>48</v>
      </c>
      <c r="AN323" s="12" t="s">
        <v>49</v>
      </c>
      <c r="AO323" s="15" t="s">
        <v>50</v>
      </c>
    </row>
    <row r="324" spans="1:41" x14ac:dyDescent="0.2">
      <c r="A324" s="10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6"/>
    </row>
    <row r="325" spans="1:41" x14ac:dyDescent="0.2">
      <c r="A325" s="11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7"/>
    </row>
    <row r="326" spans="1:41" ht="21" x14ac:dyDescent="0.2">
      <c r="A326" s="25">
        <v>61</v>
      </c>
      <c r="B326" s="18">
        <v>40012114258</v>
      </c>
      <c r="C326" s="19" t="s">
        <v>245</v>
      </c>
      <c r="D326" s="19" t="s">
        <v>660</v>
      </c>
      <c r="E326" s="19" t="s">
        <v>491</v>
      </c>
      <c r="F326" s="19" t="s">
        <v>54</v>
      </c>
      <c r="G326" s="20" t="s">
        <v>55</v>
      </c>
      <c r="H326" s="20" t="s">
        <v>71</v>
      </c>
      <c r="I326" s="20" t="s">
        <v>72</v>
      </c>
      <c r="J326" s="20" t="s">
        <v>661</v>
      </c>
      <c r="K326" s="19"/>
      <c r="L326" s="19" t="s">
        <v>106</v>
      </c>
      <c r="M326" s="19" t="s">
        <v>627</v>
      </c>
      <c r="N326" s="19" t="s">
        <v>61</v>
      </c>
      <c r="O326" s="19"/>
      <c r="P326" s="20"/>
      <c r="Q326" s="19"/>
      <c r="R326" s="19"/>
      <c r="S326" s="20"/>
      <c r="T326" s="19"/>
      <c r="U326" s="19" t="s">
        <v>62</v>
      </c>
      <c r="V326" s="20" t="s">
        <v>63</v>
      </c>
      <c r="W326" s="21">
        <v>8624</v>
      </c>
      <c r="X326" s="20"/>
      <c r="Y326" s="20"/>
      <c r="Z326" s="20" t="s">
        <v>123</v>
      </c>
      <c r="AA326" s="20"/>
      <c r="AB326" s="20" t="s">
        <v>128</v>
      </c>
      <c r="AC326" s="20"/>
      <c r="AD326" s="20" t="s">
        <v>259</v>
      </c>
      <c r="AE326" s="20"/>
      <c r="AF326" s="20" t="s">
        <v>67</v>
      </c>
      <c r="AG326" s="20"/>
      <c r="AH326" s="23">
        <v>25720</v>
      </c>
      <c r="AI326" s="20"/>
      <c r="AJ326" s="20" t="s">
        <v>176</v>
      </c>
      <c r="AK326" s="21">
        <v>3200</v>
      </c>
      <c r="AL326" s="20"/>
      <c r="AM326" s="22">
        <v>2316727</v>
      </c>
      <c r="AN326" s="20"/>
      <c r="AO326" s="19"/>
    </row>
    <row r="327" spans="1:41" ht="21" x14ac:dyDescent="0.2">
      <c r="A327" s="25">
        <v>62</v>
      </c>
      <c r="B327" s="18">
        <v>40012114259</v>
      </c>
      <c r="C327" s="19" t="s">
        <v>136</v>
      </c>
      <c r="D327" s="19" t="s">
        <v>662</v>
      </c>
      <c r="E327" s="19" t="s">
        <v>491</v>
      </c>
      <c r="F327" s="19" t="s">
        <v>54</v>
      </c>
      <c r="G327" s="20" t="s">
        <v>55</v>
      </c>
      <c r="H327" s="20" t="s">
        <v>112</v>
      </c>
      <c r="I327" s="20" t="s">
        <v>57</v>
      </c>
      <c r="J327" s="20" t="s">
        <v>663</v>
      </c>
      <c r="K327" s="19"/>
      <c r="L327" s="19" t="s">
        <v>98</v>
      </c>
      <c r="M327" s="19" t="s">
        <v>115</v>
      </c>
      <c r="N327" s="19" t="s">
        <v>664</v>
      </c>
      <c r="O327" s="19"/>
      <c r="P327" s="20"/>
      <c r="Q327" s="19"/>
      <c r="R327" s="19"/>
      <c r="S327" s="20"/>
      <c r="T327" s="19"/>
      <c r="U327" s="19" t="s">
        <v>62</v>
      </c>
      <c r="V327" s="20" t="s">
        <v>63</v>
      </c>
      <c r="W327" s="21">
        <v>8832</v>
      </c>
      <c r="X327" s="20"/>
      <c r="Y327" s="20"/>
      <c r="Z327" s="20" t="s">
        <v>123</v>
      </c>
      <c r="AA327" s="20"/>
      <c r="AB327" s="20" t="s">
        <v>93</v>
      </c>
      <c r="AC327" s="20"/>
      <c r="AD327" s="20" t="s">
        <v>170</v>
      </c>
      <c r="AE327" s="20"/>
      <c r="AF327" s="20" t="s">
        <v>189</v>
      </c>
      <c r="AG327" s="20"/>
      <c r="AH327" s="20" t="s">
        <v>254</v>
      </c>
      <c r="AI327" s="20"/>
      <c r="AJ327" s="20" t="s">
        <v>135</v>
      </c>
      <c r="AK327" s="21">
        <v>1896</v>
      </c>
      <c r="AL327" s="20"/>
      <c r="AM327" s="22">
        <v>2367263</v>
      </c>
      <c r="AN327" s="20"/>
      <c r="AO327" s="19"/>
    </row>
    <row r="328" spans="1:41" ht="21" x14ac:dyDescent="0.2">
      <c r="A328" s="25">
        <v>63</v>
      </c>
      <c r="B328" s="18">
        <v>40012114260</v>
      </c>
      <c r="C328" s="19" t="s">
        <v>144</v>
      </c>
      <c r="D328" s="19" t="s">
        <v>665</v>
      </c>
      <c r="E328" s="19" t="s">
        <v>491</v>
      </c>
      <c r="F328" s="19" t="s">
        <v>54</v>
      </c>
      <c r="G328" s="20" t="s">
        <v>55</v>
      </c>
      <c r="H328" s="20" t="s">
        <v>185</v>
      </c>
      <c r="I328" s="20" t="s">
        <v>57</v>
      </c>
      <c r="J328" s="23">
        <v>30286</v>
      </c>
      <c r="K328" s="19"/>
      <c r="L328" s="19" t="s">
        <v>524</v>
      </c>
      <c r="M328" s="19" t="s">
        <v>99</v>
      </c>
      <c r="N328" s="19"/>
      <c r="O328" s="19"/>
      <c r="P328" s="20"/>
      <c r="Q328" s="19"/>
      <c r="R328" s="19"/>
      <c r="S328" s="20"/>
      <c r="T328" s="19"/>
      <c r="U328" s="19" t="s">
        <v>62</v>
      </c>
      <c r="V328" s="20" t="s">
        <v>63</v>
      </c>
      <c r="W328" s="21">
        <v>6090</v>
      </c>
      <c r="X328" s="20"/>
      <c r="Y328" s="20"/>
      <c r="Z328" s="23">
        <v>36739</v>
      </c>
      <c r="AA328" s="20"/>
      <c r="AB328" s="23">
        <v>36861</v>
      </c>
      <c r="AC328" s="20"/>
      <c r="AD328" s="23">
        <v>25842</v>
      </c>
      <c r="AE328" s="20"/>
      <c r="AF328" s="20" t="s">
        <v>65</v>
      </c>
      <c r="AG328" s="20"/>
      <c r="AH328" s="20" t="s">
        <v>67</v>
      </c>
      <c r="AI328" s="20"/>
      <c r="AJ328" s="20" t="s">
        <v>254</v>
      </c>
      <c r="AK328" s="21">
        <v>899</v>
      </c>
      <c r="AL328" s="20"/>
      <c r="AM328" s="22">
        <v>2312324</v>
      </c>
      <c r="AN328" s="20"/>
      <c r="AO328" s="19"/>
    </row>
    <row r="329" spans="1:41" ht="21" x14ac:dyDescent="0.2">
      <c r="A329" s="25">
        <v>64</v>
      </c>
      <c r="B329" s="18">
        <v>40012114261</v>
      </c>
      <c r="C329" s="19" t="s">
        <v>51</v>
      </c>
      <c r="D329" s="19" t="s">
        <v>666</v>
      </c>
      <c r="E329" s="19" t="s">
        <v>491</v>
      </c>
      <c r="F329" s="19" t="s">
        <v>54</v>
      </c>
      <c r="G329" s="20" t="s">
        <v>55</v>
      </c>
      <c r="H329" s="20" t="s">
        <v>71</v>
      </c>
      <c r="I329" s="20" t="s">
        <v>57</v>
      </c>
      <c r="J329" s="20" t="s">
        <v>352</v>
      </c>
      <c r="K329" s="19"/>
      <c r="L329" s="19" t="s">
        <v>91</v>
      </c>
      <c r="M329" s="19" t="s">
        <v>115</v>
      </c>
      <c r="N329" s="19" t="s">
        <v>667</v>
      </c>
      <c r="O329" s="19"/>
      <c r="P329" s="20"/>
      <c r="Q329" s="19"/>
      <c r="R329" s="19"/>
      <c r="S329" s="20"/>
      <c r="T329" s="19"/>
      <c r="U329" s="19" t="s">
        <v>62</v>
      </c>
      <c r="V329" s="20" t="s">
        <v>63</v>
      </c>
      <c r="W329" s="21">
        <v>6981</v>
      </c>
      <c r="X329" s="20"/>
      <c r="Y329" s="20"/>
      <c r="Z329" s="23">
        <v>14732</v>
      </c>
      <c r="AA329" s="20"/>
      <c r="AB329" s="20" t="s">
        <v>102</v>
      </c>
      <c r="AC329" s="20"/>
      <c r="AD329" s="20" t="s">
        <v>103</v>
      </c>
      <c r="AE329" s="20"/>
      <c r="AF329" s="20" t="s">
        <v>67</v>
      </c>
      <c r="AG329" s="20"/>
      <c r="AH329" s="20" t="s">
        <v>286</v>
      </c>
      <c r="AI329" s="20"/>
      <c r="AJ329" s="20" t="s">
        <v>254</v>
      </c>
      <c r="AK329" s="21">
        <v>18701</v>
      </c>
      <c r="AL329" s="20"/>
      <c r="AM329" s="22">
        <v>2362143</v>
      </c>
      <c r="AN329" s="20"/>
      <c r="AO329" s="19"/>
    </row>
    <row r="330" spans="1:41" ht="21" x14ac:dyDescent="0.2">
      <c r="A330" s="25">
        <v>65</v>
      </c>
      <c r="B330" s="18">
        <v>40012114262</v>
      </c>
      <c r="C330" s="19" t="s">
        <v>144</v>
      </c>
      <c r="D330" s="19" t="s">
        <v>668</v>
      </c>
      <c r="E330" s="19" t="s">
        <v>491</v>
      </c>
      <c r="F330" s="19" t="s">
        <v>54</v>
      </c>
      <c r="G330" s="20" t="s">
        <v>55</v>
      </c>
      <c r="H330" s="20" t="s">
        <v>112</v>
      </c>
      <c r="I330" s="20" t="s">
        <v>57</v>
      </c>
      <c r="J330" s="20" t="s">
        <v>669</v>
      </c>
      <c r="K330" s="19"/>
      <c r="L330" s="19" t="s">
        <v>91</v>
      </c>
      <c r="M330" s="19" t="s">
        <v>385</v>
      </c>
      <c r="N330" s="19" t="s">
        <v>670</v>
      </c>
      <c r="O330" s="19"/>
      <c r="P330" s="20"/>
      <c r="Q330" s="19"/>
      <c r="R330" s="19"/>
      <c r="S330" s="20"/>
      <c r="T330" s="19"/>
      <c r="U330" s="19" t="s">
        <v>62</v>
      </c>
      <c r="V330" s="20" t="s">
        <v>63</v>
      </c>
      <c r="W330" s="21">
        <v>6671</v>
      </c>
      <c r="X330" s="20"/>
      <c r="Y330" s="20"/>
      <c r="Z330" s="20" t="s">
        <v>101</v>
      </c>
      <c r="AA330" s="20"/>
      <c r="AB330" s="20" t="s">
        <v>102</v>
      </c>
      <c r="AC330" s="20"/>
      <c r="AD330" s="20" t="s">
        <v>189</v>
      </c>
      <c r="AE330" s="20"/>
      <c r="AF330" s="20" t="s">
        <v>101</v>
      </c>
      <c r="AG330" s="20"/>
      <c r="AH330" s="20">
        <f>-6/60</f>
        <v>-0.1</v>
      </c>
      <c r="AI330" s="20"/>
      <c r="AJ330" s="20" t="s">
        <v>183</v>
      </c>
      <c r="AK330" s="21">
        <v>17881</v>
      </c>
      <c r="AL330" s="20"/>
      <c r="AM330" s="22">
        <v>2366724</v>
      </c>
      <c r="AN330" s="20"/>
      <c r="AO330" s="19"/>
    </row>
    <row r="331" spans="1:41" ht="21" x14ac:dyDescent="0.2">
      <c r="A331" s="25">
        <v>66</v>
      </c>
      <c r="B331" s="18">
        <v>40012114263</v>
      </c>
      <c r="C331" s="19" t="s">
        <v>141</v>
      </c>
      <c r="D331" s="19" t="s">
        <v>671</v>
      </c>
      <c r="E331" s="19" t="s">
        <v>491</v>
      </c>
      <c r="F331" s="19" t="s">
        <v>54</v>
      </c>
      <c r="G331" s="20" t="s">
        <v>55</v>
      </c>
      <c r="H331" s="20" t="s">
        <v>71</v>
      </c>
      <c r="I331" s="20" t="s">
        <v>57</v>
      </c>
      <c r="J331" s="20" t="s">
        <v>103</v>
      </c>
      <c r="K331" s="19"/>
      <c r="L331" s="19" t="s">
        <v>98</v>
      </c>
      <c r="M331" s="19" t="s">
        <v>115</v>
      </c>
      <c r="N331" s="19" t="s">
        <v>672</v>
      </c>
      <c r="O331" s="19"/>
      <c r="P331" s="20"/>
      <c r="Q331" s="19"/>
      <c r="R331" s="19"/>
      <c r="S331" s="20"/>
      <c r="T331" s="19"/>
      <c r="U331" s="19" t="s">
        <v>62</v>
      </c>
      <c r="V331" s="20" t="s">
        <v>63</v>
      </c>
      <c r="W331" s="21">
        <v>8802</v>
      </c>
      <c r="X331" s="20"/>
      <c r="Y331" s="20"/>
      <c r="Z331" s="20" t="s">
        <v>305</v>
      </c>
      <c r="AA331" s="20"/>
      <c r="AB331" s="20" t="s">
        <v>118</v>
      </c>
      <c r="AC331" s="20"/>
      <c r="AD331" s="20" t="s">
        <v>161</v>
      </c>
      <c r="AE331" s="20"/>
      <c r="AF331" s="20" t="s">
        <v>67</v>
      </c>
      <c r="AG331" s="20"/>
      <c r="AH331" s="20">
        <f>-2/20</f>
        <v>-0.1</v>
      </c>
      <c r="AI331" s="20"/>
      <c r="AJ331" s="20" t="s">
        <v>650</v>
      </c>
      <c r="AK331" s="21">
        <v>2475</v>
      </c>
      <c r="AL331" s="20"/>
      <c r="AM331" s="22">
        <v>2320716</v>
      </c>
      <c r="AN331" s="20"/>
      <c r="AO331" s="19"/>
    </row>
    <row r="332" spans="1:41" ht="21" x14ac:dyDescent="0.2">
      <c r="A332" s="25">
        <v>67</v>
      </c>
      <c r="B332" s="18">
        <v>40012114264</v>
      </c>
      <c r="C332" s="19" t="s">
        <v>119</v>
      </c>
      <c r="D332" s="19" t="s">
        <v>673</v>
      </c>
      <c r="E332" s="19" t="s">
        <v>491</v>
      </c>
      <c r="F332" s="19" t="s">
        <v>54</v>
      </c>
      <c r="G332" s="20" t="s">
        <v>55</v>
      </c>
      <c r="H332" s="20" t="s">
        <v>71</v>
      </c>
      <c r="I332" s="20" t="s">
        <v>57</v>
      </c>
      <c r="J332" s="20" t="s">
        <v>297</v>
      </c>
      <c r="K332" s="19"/>
      <c r="L332" s="19" t="s">
        <v>106</v>
      </c>
      <c r="M332" s="19" t="s">
        <v>115</v>
      </c>
      <c r="N332" s="19" t="s">
        <v>674</v>
      </c>
      <c r="O332" s="19"/>
      <c r="P332" s="20"/>
      <c r="Q332" s="19"/>
      <c r="R332" s="19"/>
      <c r="S332" s="20" t="s">
        <v>115</v>
      </c>
      <c r="T332" s="19"/>
      <c r="U332" s="19" t="s">
        <v>62</v>
      </c>
      <c r="V332" s="20" t="s">
        <v>63</v>
      </c>
      <c r="W332" s="21">
        <v>9879</v>
      </c>
      <c r="X332" s="20"/>
      <c r="Y332" s="20"/>
      <c r="Z332" s="20" t="s">
        <v>86</v>
      </c>
      <c r="AA332" s="20"/>
      <c r="AB332" s="20" t="s">
        <v>504</v>
      </c>
      <c r="AC332" s="20"/>
      <c r="AD332" s="20" t="s">
        <v>331</v>
      </c>
      <c r="AE332" s="20"/>
      <c r="AF332" s="20" t="s">
        <v>67</v>
      </c>
      <c r="AG332" s="20"/>
      <c r="AH332" s="23">
        <v>25720</v>
      </c>
      <c r="AI332" s="20"/>
      <c r="AJ332" s="20" t="s">
        <v>135</v>
      </c>
      <c r="AK332" s="21">
        <v>408</v>
      </c>
      <c r="AL332" s="20"/>
      <c r="AM332" s="22">
        <v>2310289</v>
      </c>
      <c r="AN332" s="20"/>
      <c r="AO332" s="19"/>
    </row>
    <row r="333" spans="1:41" ht="21" x14ac:dyDescent="0.2">
      <c r="A333" s="25">
        <v>68</v>
      </c>
      <c r="B333" s="18">
        <v>40012114265</v>
      </c>
      <c r="C333" s="19" t="s">
        <v>675</v>
      </c>
      <c r="D333" s="19" t="s">
        <v>676</v>
      </c>
      <c r="E333" s="19" t="s">
        <v>491</v>
      </c>
      <c r="F333" s="19" t="s">
        <v>54</v>
      </c>
      <c r="G333" s="20" t="s">
        <v>55</v>
      </c>
      <c r="H333" s="20" t="s">
        <v>112</v>
      </c>
      <c r="I333" s="20" t="s">
        <v>57</v>
      </c>
      <c r="J333" s="20" t="s">
        <v>677</v>
      </c>
      <c r="K333" s="19"/>
      <c r="L333" s="19" t="s">
        <v>98</v>
      </c>
      <c r="M333" s="19" t="s">
        <v>115</v>
      </c>
      <c r="N333" s="19" t="s">
        <v>678</v>
      </c>
      <c r="O333" s="19"/>
      <c r="P333" s="20"/>
      <c r="Q333" s="19"/>
      <c r="R333" s="19"/>
      <c r="S333" s="20"/>
      <c r="T333" s="19"/>
      <c r="U333" s="19" t="s">
        <v>62</v>
      </c>
      <c r="V333" s="20" t="s">
        <v>63</v>
      </c>
      <c r="W333" s="21">
        <v>8426</v>
      </c>
      <c r="X333" s="20"/>
      <c r="Y333" s="20"/>
      <c r="Z333" s="20" t="s">
        <v>64</v>
      </c>
      <c r="AA333" s="20"/>
      <c r="AB333" s="20" t="s">
        <v>85</v>
      </c>
      <c r="AC333" s="20"/>
      <c r="AD333" s="20" t="s">
        <v>278</v>
      </c>
      <c r="AE333" s="20"/>
      <c r="AF333" s="20" t="s">
        <v>67</v>
      </c>
      <c r="AG333" s="20"/>
      <c r="AH333" s="20">
        <f>-2/20</f>
        <v>-0.1</v>
      </c>
      <c r="AI333" s="20"/>
      <c r="AJ333" s="20" t="s">
        <v>68</v>
      </c>
      <c r="AK333" s="21">
        <v>2944</v>
      </c>
      <c r="AL333" s="20"/>
      <c r="AM333" s="22">
        <v>2311884</v>
      </c>
      <c r="AN333" s="20"/>
      <c r="AO333" s="19"/>
    </row>
    <row r="334" spans="1:41" ht="21" x14ac:dyDescent="0.2">
      <c r="A334" s="25">
        <v>69</v>
      </c>
      <c r="B334" s="18">
        <v>40012114266</v>
      </c>
      <c r="C334" s="19" t="s">
        <v>141</v>
      </c>
      <c r="D334" s="19" t="s">
        <v>679</v>
      </c>
      <c r="E334" s="19" t="s">
        <v>491</v>
      </c>
      <c r="F334" s="19" t="s">
        <v>54</v>
      </c>
      <c r="G334" s="20" t="s">
        <v>55</v>
      </c>
      <c r="H334" s="20" t="s">
        <v>56</v>
      </c>
      <c r="I334" s="20" t="s">
        <v>72</v>
      </c>
      <c r="J334" s="20" t="s">
        <v>680</v>
      </c>
      <c r="K334" s="19"/>
      <c r="L334" s="19" t="s">
        <v>74</v>
      </c>
      <c r="M334" s="19" t="s">
        <v>60</v>
      </c>
      <c r="N334" s="19"/>
      <c r="O334" s="19"/>
      <c r="P334" s="20"/>
      <c r="Q334" s="19"/>
      <c r="R334" s="19"/>
      <c r="S334" s="20"/>
      <c r="T334" s="19"/>
      <c r="U334" s="19" t="s">
        <v>62</v>
      </c>
      <c r="V334" s="20" t="s">
        <v>63</v>
      </c>
      <c r="W334" s="21">
        <v>8384</v>
      </c>
      <c r="X334" s="20"/>
      <c r="Y334" s="20"/>
      <c r="Z334" s="20" t="s">
        <v>79</v>
      </c>
      <c r="AA334" s="20"/>
      <c r="AB334" s="20" t="s">
        <v>118</v>
      </c>
      <c r="AC334" s="20"/>
      <c r="AD334" s="20" t="s">
        <v>249</v>
      </c>
      <c r="AE334" s="20"/>
      <c r="AF334" s="20" t="s">
        <v>67</v>
      </c>
      <c r="AG334" s="20"/>
      <c r="AH334" s="20" t="s">
        <v>621</v>
      </c>
      <c r="AI334" s="20"/>
      <c r="AJ334" s="20" t="s">
        <v>650</v>
      </c>
      <c r="AK334" s="21">
        <v>868</v>
      </c>
      <c r="AL334" s="20"/>
      <c r="AM334" s="22">
        <v>2310424</v>
      </c>
      <c r="AN334" s="20"/>
      <c r="AO334" s="19"/>
    </row>
    <row r="335" spans="1:41" ht="21" x14ac:dyDescent="0.2">
      <c r="A335" s="25">
        <v>70</v>
      </c>
      <c r="B335" s="18">
        <v>40012114267</v>
      </c>
      <c r="C335" s="19" t="s">
        <v>221</v>
      </c>
      <c r="D335" s="19" t="s">
        <v>324</v>
      </c>
      <c r="E335" s="19" t="s">
        <v>491</v>
      </c>
      <c r="F335" s="19" t="s">
        <v>54</v>
      </c>
      <c r="G335" s="20" t="s">
        <v>55</v>
      </c>
      <c r="H335" s="20" t="s">
        <v>112</v>
      </c>
      <c r="I335" s="20" t="s">
        <v>57</v>
      </c>
      <c r="J335" s="20" t="s">
        <v>681</v>
      </c>
      <c r="K335" s="19"/>
      <c r="L335" s="19" t="s">
        <v>575</v>
      </c>
      <c r="M335" s="19" t="s">
        <v>115</v>
      </c>
      <c r="N335" s="19" t="s">
        <v>682</v>
      </c>
      <c r="O335" s="19"/>
      <c r="P335" s="20"/>
      <c r="Q335" s="19"/>
      <c r="R335" s="19"/>
      <c r="S335" s="20"/>
      <c r="T335" s="19"/>
      <c r="U335" s="19" t="s">
        <v>62</v>
      </c>
      <c r="V335" s="20" t="s">
        <v>63</v>
      </c>
      <c r="W335" s="21">
        <v>8864</v>
      </c>
      <c r="X335" s="20"/>
      <c r="Y335" s="20"/>
      <c r="Z335" s="20" t="s">
        <v>102</v>
      </c>
      <c r="AA335" s="20"/>
      <c r="AB335" s="20" t="s">
        <v>177</v>
      </c>
      <c r="AC335" s="20"/>
      <c r="AD335" s="20" t="s">
        <v>194</v>
      </c>
      <c r="AE335" s="20"/>
      <c r="AF335" s="20" t="s">
        <v>67</v>
      </c>
      <c r="AG335" s="20"/>
      <c r="AH335" s="23">
        <v>18354</v>
      </c>
      <c r="AI335" s="20"/>
      <c r="AJ335" s="20" t="s">
        <v>409</v>
      </c>
      <c r="AK335" s="21">
        <v>2108</v>
      </c>
      <c r="AL335" s="20"/>
      <c r="AM335" s="22">
        <v>2367312</v>
      </c>
      <c r="AN335" s="20"/>
      <c r="AO335" s="19"/>
    </row>
    <row r="336" spans="1:41" ht="21" x14ac:dyDescent="0.2">
      <c r="A336" s="25">
        <v>71</v>
      </c>
      <c r="B336" s="18">
        <v>40012114268</v>
      </c>
      <c r="C336" s="19" t="s">
        <v>162</v>
      </c>
      <c r="D336" s="19" t="s">
        <v>324</v>
      </c>
      <c r="E336" s="19" t="s">
        <v>491</v>
      </c>
      <c r="F336" s="19" t="s">
        <v>54</v>
      </c>
      <c r="G336" s="20" t="s">
        <v>55</v>
      </c>
      <c r="H336" s="20" t="s">
        <v>71</v>
      </c>
      <c r="I336" s="20" t="s">
        <v>57</v>
      </c>
      <c r="J336" s="20" t="s">
        <v>67</v>
      </c>
      <c r="K336" s="19"/>
      <c r="L336" s="19" t="s">
        <v>98</v>
      </c>
      <c r="M336" s="19" t="s">
        <v>115</v>
      </c>
      <c r="N336" s="19" t="s">
        <v>683</v>
      </c>
      <c r="O336" s="19"/>
      <c r="P336" s="20"/>
      <c r="Q336" s="19"/>
      <c r="R336" s="19"/>
      <c r="S336" s="20"/>
      <c r="T336" s="19"/>
      <c r="U336" s="19" t="s">
        <v>62</v>
      </c>
      <c r="V336" s="20" t="s">
        <v>63</v>
      </c>
      <c r="W336" s="21">
        <v>9190</v>
      </c>
      <c r="X336" s="20"/>
      <c r="Y336" s="20"/>
      <c r="Z336" s="20" t="s">
        <v>85</v>
      </c>
      <c r="AA336" s="20"/>
      <c r="AB336" s="20" t="s">
        <v>78</v>
      </c>
      <c r="AC336" s="20"/>
      <c r="AD336" s="20" t="s">
        <v>278</v>
      </c>
      <c r="AE336" s="20"/>
      <c r="AF336" s="20" t="s">
        <v>128</v>
      </c>
      <c r="AG336" s="20"/>
      <c r="AH336" s="23">
        <v>25720</v>
      </c>
      <c r="AI336" s="20"/>
      <c r="AJ336" s="20" t="s">
        <v>135</v>
      </c>
      <c r="AK336" s="21">
        <v>1315</v>
      </c>
      <c r="AL336" s="20"/>
      <c r="AM336" s="22">
        <v>2310473</v>
      </c>
      <c r="AN336" s="20"/>
      <c r="AO336" s="19"/>
    </row>
    <row r="337" spans="1:41" ht="21" x14ac:dyDescent="0.2">
      <c r="A337" s="25">
        <v>72</v>
      </c>
      <c r="B337" s="18">
        <v>40012114269</v>
      </c>
      <c r="C337" s="19" t="s">
        <v>141</v>
      </c>
      <c r="D337" s="19" t="s">
        <v>684</v>
      </c>
      <c r="E337" s="19" t="s">
        <v>491</v>
      </c>
      <c r="F337" s="19" t="s">
        <v>54</v>
      </c>
      <c r="G337" s="20" t="s">
        <v>55</v>
      </c>
      <c r="H337" s="20" t="s">
        <v>56</v>
      </c>
      <c r="I337" s="20" t="s">
        <v>57</v>
      </c>
      <c r="J337" s="20" t="s">
        <v>645</v>
      </c>
      <c r="K337" s="19"/>
      <c r="L337" s="19" t="s">
        <v>446</v>
      </c>
      <c r="M337" s="19" t="s">
        <v>99</v>
      </c>
      <c r="N337" s="19"/>
      <c r="O337" s="19"/>
      <c r="P337" s="20"/>
      <c r="Q337" s="19"/>
      <c r="R337" s="19"/>
      <c r="S337" s="20"/>
      <c r="T337" s="19"/>
      <c r="U337" s="19" t="s">
        <v>62</v>
      </c>
      <c r="V337" s="20" t="s">
        <v>63</v>
      </c>
      <c r="W337" s="21">
        <v>8078</v>
      </c>
      <c r="X337" s="20"/>
      <c r="Y337" s="20"/>
      <c r="Z337" s="20" t="s">
        <v>66</v>
      </c>
      <c r="AA337" s="20"/>
      <c r="AB337" s="20" t="s">
        <v>139</v>
      </c>
      <c r="AC337" s="20"/>
      <c r="AD337" s="23">
        <v>36861</v>
      </c>
      <c r="AE337" s="20"/>
      <c r="AF337" s="20" t="s">
        <v>176</v>
      </c>
      <c r="AG337" s="20"/>
      <c r="AH337" s="23">
        <v>10990</v>
      </c>
      <c r="AI337" s="20"/>
      <c r="AJ337" s="20" t="s">
        <v>264</v>
      </c>
      <c r="AK337" s="21">
        <v>1213</v>
      </c>
      <c r="AL337" s="20"/>
      <c r="AM337" s="22">
        <v>2312263</v>
      </c>
      <c r="AN337" s="20"/>
      <c r="AO337" s="19"/>
    </row>
    <row r="338" spans="1:41" ht="21" x14ac:dyDescent="0.2">
      <c r="A338" s="25">
        <v>73</v>
      </c>
      <c r="B338" s="18">
        <v>40012114270</v>
      </c>
      <c r="C338" s="19" t="s">
        <v>221</v>
      </c>
      <c r="D338" s="19" t="s">
        <v>685</v>
      </c>
      <c r="E338" s="19" t="s">
        <v>491</v>
      </c>
      <c r="F338" s="19" t="s">
        <v>54</v>
      </c>
      <c r="G338" s="20" t="s">
        <v>55</v>
      </c>
      <c r="H338" s="20" t="s">
        <v>112</v>
      </c>
      <c r="I338" s="20" t="s">
        <v>57</v>
      </c>
      <c r="J338" s="20" t="s">
        <v>686</v>
      </c>
      <c r="K338" s="19"/>
      <c r="L338" s="19" t="s">
        <v>91</v>
      </c>
      <c r="M338" s="19" t="s">
        <v>60</v>
      </c>
      <c r="N338" s="19" t="s">
        <v>390</v>
      </c>
      <c r="O338" s="19"/>
      <c r="P338" s="20"/>
      <c r="Q338" s="19"/>
      <c r="R338" s="19"/>
      <c r="S338" s="20"/>
      <c r="T338" s="19"/>
      <c r="U338" s="19" t="s">
        <v>62</v>
      </c>
      <c r="V338" s="20" t="s">
        <v>63</v>
      </c>
      <c r="W338" s="21">
        <v>8907</v>
      </c>
      <c r="X338" s="20"/>
      <c r="Y338" s="20"/>
      <c r="Z338" s="20" t="s">
        <v>182</v>
      </c>
      <c r="AA338" s="20"/>
      <c r="AB338" s="20" t="s">
        <v>206</v>
      </c>
      <c r="AC338" s="20"/>
      <c r="AD338" s="20" t="s">
        <v>151</v>
      </c>
      <c r="AE338" s="20"/>
      <c r="AF338" s="20" t="s">
        <v>101</v>
      </c>
      <c r="AG338" s="20"/>
      <c r="AH338" s="20" t="s">
        <v>67</v>
      </c>
      <c r="AI338" s="20"/>
      <c r="AJ338" s="20" t="s">
        <v>135</v>
      </c>
      <c r="AK338" s="21">
        <v>2024</v>
      </c>
      <c r="AL338" s="20"/>
      <c r="AM338" s="22">
        <v>2366484</v>
      </c>
      <c r="AN338" s="20"/>
      <c r="AO338" s="19"/>
    </row>
    <row r="339" spans="1:41" ht="21" x14ac:dyDescent="0.2">
      <c r="A339" s="25">
        <v>74</v>
      </c>
      <c r="B339" s="18">
        <v>40012114271</v>
      </c>
      <c r="C339" s="19" t="s">
        <v>144</v>
      </c>
      <c r="D339" s="19" t="s">
        <v>687</v>
      </c>
      <c r="E339" s="19" t="s">
        <v>491</v>
      </c>
      <c r="F339" s="19" t="s">
        <v>54</v>
      </c>
      <c r="G339" s="20" t="s">
        <v>55</v>
      </c>
      <c r="H339" s="20" t="s">
        <v>185</v>
      </c>
      <c r="I339" s="20" t="s">
        <v>57</v>
      </c>
      <c r="J339" s="23">
        <v>30926</v>
      </c>
      <c r="K339" s="19"/>
      <c r="L339" s="19" t="s">
        <v>106</v>
      </c>
      <c r="M339" s="19" t="s">
        <v>60</v>
      </c>
      <c r="N339" s="19"/>
      <c r="O339" s="19"/>
      <c r="P339" s="20"/>
      <c r="Q339" s="19"/>
      <c r="R339" s="19"/>
      <c r="S339" s="20"/>
      <c r="T339" s="19"/>
      <c r="U339" s="19" t="s">
        <v>62</v>
      </c>
      <c r="V339" s="20" t="s">
        <v>63</v>
      </c>
      <c r="W339" s="21">
        <v>5975</v>
      </c>
      <c r="X339" s="20"/>
      <c r="Y339" s="20"/>
      <c r="Z339" s="23">
        <v>25842</v>
      </c>
      <c r="AA339" s="20"/>
      <c r="AB339" s="23">
        <v>36861</v>
      </c>
      <c r="AC339" s="20"/>
      <c r="AD339" s="23">
        <v>25720</v>
      </c>
      <c r="AE339" s="20"/>
      <c r="AF339" s="20" t="s">
        <v>67</v>
      </c>
      <c r="AG339" s="20"/>
      <c r="AH339" s="20" t="s">
        <v>67</v>
      </c>
      <c r="AI339" s="20"/>
      <c r="AJ339" s="20" t="s">
        <v>103</v>
      </c>
      <c r="AK339" s="21">
        <v>988</v>
      </c>
      <c r="AL339" s="20"/>
      <c r="AM339" s="22">
        <v>2320364</v>
      </c>
      <c r="AN339" s="20"/>
      <c r="AO339" s="19"/>
    </row>
    <row r="340" spans="1:41" ht="21" x14ac:dyDescent="0.2">
      <c r="A340" s="25">
        <v>75</v>
      </c>
      <c r="B340" s="18">
        <v>40012114272</v>
      </c>
      <c r="C340" s="19" t="s">
        <v>104</v>
      </c>
      <c r="D340" s="19" t="s">
        <v>462</v>
      </c>
      <c r="E340" s="19" t="s">
        <v>491</v>
      </c>
      <c r="F340" s="19" t="s">
        <v>54</v>
      </c>
      <c r="G340" s="20" t="s">
        <v>55</v>
      </c>
      <c r="H340" s="20" t="s">
        <v>71</v>
      </c>
      <c r="I340" s="20" t="s">
        <v>57</v>
      </c>
      <c r="J340" s="20" t="s">
        <v>688</v>
      </c>
      <c r="K340" s="19"/>
      <c r="L340" s="19" t="s">
        <v>601</v>
      </c>
      <c r="M340" s="19" t="s">
        <v>115</v>
      </c>
      <c r="N340" s="19" t="s">
        <v>565</v>
      </c>
      <c r="O340" s="19"/>
      <c r="P340" s="20"/>
      <c r="Q340" s="19"/>
      <c r="R340" s="19"/>
      <c r="S340" s="20"/>
      <c r="T340" s="19"/>
      <c r="U340" s="19" t="s">
        <v>62</v>
      </c>
      <c r="V340" s="20" t="s">
        <v>63</v>
      </c>
      <c r="W340" s="21">
        <v>6749</v>
      </c>
      <c r="X340" s="20"/>
      <c r="Y340" s="20"/>
      <c r="Z340" s="20" t="s">
        <v>134</v>
      </c>
      <c r="AA340" s="20"/>
      <c r="AB340" s="23">
        <v>36739</v>
      </c>
      <c r="AC340" s="20"/>
      <c r="AD340" s="20" t="s">
        <v>139</v>
      </c>
      <c r="AE340" s="20"/>
      <c r="AF340" s="23">
        <v>36739</v>
      </c>
      <c r="AG340" s="20"/>
      <c r="AH340" s="23">
        <v>25720</v>
      </c>
      <c r="AI340" s="20"/>
      <c r="AJ340" s="20" t="s">
        <v>123</v>
      </c>
      <c r="AK340" s="21">
        <v>24132</v>
      </c>
      <c r="AL340" s="20"/>
      <c r="AM340" s="22">
        <v>2362091</v>
      </c>
      <c r="AN340" s="20"/>
      <c r="AO340" s="19"/>
    </row>
    <row r="341" spans="1:41" ht="21" x14ac:dyDescent="0.2">
      <c r="A341" s="25">
        <v>76</v>
      </c>
      <c r="B341" s="18">
        <v>40012114273</v>
      </c>
      <c r="C341" s="19" t="s">
        <v>689</v>
      </c>
      <c r="D341" s="19" t="s">
        <v>690</v>
      </c>
      <c r="E341" s="19" t="s">
        <v>491</v>
      </c>
      <c r="F341" s="19" t="s">
        <v>54</v>
      </c>
      <c r="G341" s="20" t="s">
        <v>55</v>
      </c>
      <c r="H341" s="20" t="s">
        <v>71</v>
      </c>
      <c r="I341" s="20" t="s">
        <v>57</v>
      </c>
      <c r="J341" s="20" t="s">
        <v>691</v>
      </c>
      <c r="K341" s="19"/>
      <c r="L341" s="19" t="s">
        <v>91</v>
      </c>
      <c r="M341" s="19" t="s">
        <v>99</v>
      </c>
      <c r="N341" s="19"/>
      <c r="O341" s="19"/>
      <c r="P341" s="20"/>
      <c r="Q341" s="19"/>
      <c r="R341" s="19"/>
      <c r="S341" s="20"/>
      <c r="T341" s="19"/>
      <c r="U341" s="19" t="s">
        <v>62</v>
      </c>
      <c r="V341" s="20" t="s">
        <v>63</v>
      </c>
      <c r="W341" s="21">
        <v>8899</v>
      </c>
      <c r="X341" s="20"/>
      <c r="Y341" s="20"/>
      <c r="Z341" s="20" t="s">
        <v>79</v>
      </c>
      <c r="AA341" s="20"/>
      <c r="AB341" s="20" t="s">
        <v>85</v>
      </c>
      <c r="AC341" s="20"/>
      <c r="AD341" s="20" t="s">
        <v>194</v>
      </c>
      <c r="AE341" s="20"/>
      <c r="AF341" s="20" t="s">
        <v>101</v>
      </c>
      <c r="AG341" s="20"/>
      <c r="AH341" s="23">
        <v>33055</v>
      </c>
      <c r="AI341" s="20"/>
      <c r="AJ341" s="20" t="s">
        <v>450</v>
      </c>
      <c r="AK341" s="21">
        <v>1888</v>
      </c>
      <c r="AL341" s="20"/>
      <c r="AM341" s="22">
        <v>2240620</v>
      </c>
      <c r="AN341" s="20"/>
      <c r="AO341" s="19"/>
    </row>
    <row r="342" spans="1:41" ht="21" x14ac:dyDescent="0.2">
      <c r="A342" s="25">
        <v>77</v>
      </c>
      <c r="B342" s="18">
        <v>40012114274</v>
      </c>
      <c r="C342" s="19" t="s">
        <v>526</v>
      </c>
      <c r="D342" s="19" t="s">
        <v>692</v>
      </c>
      <c r="E342" s="19" t="s">
        <v>491</v>
      </c>
      <c r="F342" s="19" t="s">
        <v>54</v>
      </c>
      <c r="G342" s="20" t="s">
        <v>55</v>
      </c>
      <c r="H342" s="20" t="s">
        <v>71</v>
      </c>
      <c r="I342" s="20" t="s">
        <v>57</v>
      </c>
      <c r="J342" s="20" t="s">
        <v>693</v>
      </c>
      <c r="K342" s="19"/>
      <c r="L342" s="19" t="s">
        <v>91</v>
      </c>
      <c r="M342" s="19" t="s">
        <v>115</v>
      </c>
      <c r="N342" s="19" t="s">
        <v>694</v>
      </c>
      <c r="O342" s="19"/>
      <c r="P342" s="20"/>
      <c r="Q342" s="19"/>
      <c r="R342" s="19"/>
      <c r="S342" s="20"/>
      <c r="T342" s="19"/>
      <c r="U342" s="19" t="s">
        <v>62</v>
      </c>
      <c r="V342" s="20" t="s">
        <v>63</v>
      </c>
      <c r="W342" s="21">
        <v>8864</v>
      </c>
      <c r="X342" s="20"/>
      <c r="Y342" s="20"/>
      <c r="Z342" s="20" t="s">
        <v>85</v>
      </c>
      <c r="AA342" s="20"/>
      <c r="AB342" s="20" t="s">
        <v>102</v>
      </c>
      <c r="AC342" s="20"/>
      <c r="AD342" s="20" t="s">
        <v>292</v>
      </c>
      <c r="AE342" s="20"/>
      <c r="AF342" s="20" t="s">
        <v>150</v>
      </c>
      <c r="AG342" s="20"/>
      <c r="AH342" s="23">
        <v>18537</v>
      </c>
      <c r="AI342" s="20"/>
      <c r="AJ342" s="20" t="s">
        <v>195</v>
      </c>
      <c r="AK342" s="21">
        <v>2220</v>
      </c>
      <c r="AL342" s="20"/>
      <c r="AM342" s="22">
        <v>2310499</v>
      </c>
      <c r="AN342" s="20"/>
      <c r="AO342" s="19"/>
    </row>
    <row r="343" spans="1:41" ht="21" x14ac:dyDescent="0.2">
      <c r="A343" s="25">
        <v>78</v>
      </c>
      <c r="B343" s="18">
        <v>40012114275</v>
      </c>
      <c r="C343" s="19" t="s">
        <v>695</v>
      </c>
      <c r="D343" s="19" t="s">
        <v>696</v>
      </c>
      <c r="E343" s="19" t="s">
        <v>491</v>
      </c>
      <c r="F343" s="19" t="s">
        <v>54</v>
      </c>
      <c r="G343" s="20" t="s">
        <v>55</v>
      </c>
      <c r="H343" s="20" t="s">
        <v>71</v>
      </c>
      <c r="I343" s="20" t="s">
        <v>72</v>
      </c>
      <c r="J343" s="24">
        <v>44379</v>
      </c>
      <c r="K343" s="19"/>
      <c r="L343" s="19" t="s">
        <v>697</v>
      </c>
      <c r="M343" s="19" t="s">
        <v>60</v>
      </c>
      <c r="N343" s="19" t="s">
        <v>698</v>
      </c>
      <c r="O343" s="19"/>
      <c r="P343" s="20"/>
      <c r="Q343" s="19"/>
      <c r="R343" s="19"/>
      <c r="S343" s="20"/>
      <c r="T343" s="19"/>
      <c r="U343" s="19" t="s">
        <v>62</v>
      </c>
      <c r="V343" s="20" t="s">
        <v>63</v>
      </c>
      <c r="W343" s="21">
        <v>8538</v>
      </c>
      <c r="X343" s="20"/>
      <c r="Y343" s="20"/>
      <c r="Z343" s="20" t="s">
        <v>66</v>
      </c>
      <c r="AA343" s="20"/>
      <c r="AB343" s="20" t="s">
        <v>189</v>
      </c>
      <c r="AC343" s="20"/>
      <c r="AD343" s="20" t="s">
        <v>140</v>
      </c>
      <c r="AE343" s="20"/>
      <c r="AF343" s="20" t="s">
        <v>67</v>
      </c>
      <c r="AG343" s="20"/>
      <c r="AH343" s="20" t="s">
        <v>67</v>
      </c>
      <c r="AI343" s="20"/>
      <c r="AJ343" s="20" t="s">
        <v>499</v>
      </c>
      <c r="AK343" s="21">
        <v>3602</v>
      </c>
      <c r="AL343" s="20"/>
      <c r="AM343" s="22">
        <v>2320058</v>
      </c>
      <c r="AN343" s="20"/>
      <c r="AO343" s="19"/>
    </row>
    <row r="344" spans="1:41" ht="21" x14ac:dyDescent="0.2">
      <c r="A344" s="25">
        <v>79</v>
      </c>
      <c r="B344" s="18">
        <v>40012114276</v>
      </c>
      <c r="C344" s="19" t="s">
        <v>221</v>
      </c>
      <c r="D344" s="19" t="s">
        <v>474</v>
      </c>
      <c r="E344" s="19" t="s">
        <v>491</v>
      </c>
      <c r="F344" s="19" t="s">
        <v>54</v>
      </c>
      <c r="G344" s="20" t="s">
        <v>55</v>
      </c>
      <c r="H344" s="20" t="s">
        <v>71</v>
      </c>
      <c r="I344" s="20" t="s">
        <v>57</v>
      </c>
      <c r="J344" s="20" t="s">
        <v>699</v>
      </c>
      <c r="K344" s="19"/>
      <c r="L344" s="19" t="s">
        <v>697</v>
      </c>
      <c r="M344" s="19" t="s">
        <v>60</v>
      </c>
      <c r="N344" s="19" t="s">
        <v>700</v>
      </c>
      <c r="O344" s="19"/>
      <c r="P344" s="20"/>
      <c r="Q344" s="19"/>
      <c r="R344" s="19"/>
      <c r="S344" s="20"/>
      <c r="T344" s="19"/>
      <c r="U344" s="19" t="s">
        <v>62</v>
      </c>
      <c r="V344" s="20" t="s">
        <v>63</v>
      </c>
      <c r="W344" s="21">
        <v>9695</v>
      </c>
      <c r="X344" s="20"/>
      <c r="Y344" s="20"/>
      <c r="Z344" s="20" t="s">
        <v>194</v>
      </c>
      <c r="AA344" s="20"/>
      <c r="AB344" s="20" t="s">
        <v>249</v>
      </c>
      <c r="AC344" s="20"/>
      <c r="AD344" s="20" t="s">
        <v>259</v>
      </c>
      <c r="AE344" s="20"/>
      <c r="AF344" s="23">
        <v>36861</v>
      </c>
      <c r="AG344" s="20"/>
      <c r="AH344" s="20" t="s">
        <v>67</v>
      </c>
      <c r="AI344" s="20"/>
      <c r="AJ344" s="20" t="s">
        <v>409</v>
      </c>
      <c r="AK344" s="21">
        <v>562</v>
      </c>
      <c r="AL344" s="20"/>
      <c r="AM344" s="22">
        <v>2320176</v>
      </c>
      <c r="AN344" s="20"/>
      <c r="AO344" s="19"/>
    </row>
    <row r="345" spans="1:41" ht="21" x14ac:dyDescent="0.2">
      <c r="A345" s="25">
        <v>80</v>
      </c>
      <c r="B345" s="18">
        <v>40012114277</v>
      </c>
      <c r="C345" s="19" t="s">
        <v>675</v>
      </c>
      <c r="D345" s="19" t="s">
        <v>701</v>
      </c>
      <c r="E345" s="19" t="s">
        <v>491</v>
      </c>
      <c r="F345" s="19" t="s">
        <v>54</v>
      </c>
      <c r="G345" s="20" t="s">
        <v>55</v>
      </c>
      <c r="H345" s="20" t="s">
        <v>112</v>
      </c>
      <c r="I345" s="20" t="s">
        <v>57</v>
      </c>
      <c r="J345" s="20" t="s">
        <v>702</v>
      </c>
      <c r="K345" s="19"/>
      <c r="L345" s="19" t="s">
        <v>239</v>
      </c>
      <c r="M345" s="19" t="s">
        <v>385</v>
      </c>
      <c r="N345" s="19" t="s">
        <v>703</v>
      </c>
      <c r="O345" s="19"/>
      <c r="P345" s="20"/>
      <c r="Q345" s="19"/>
      <c r="R345" s="19"/>
      <c r="S345" s="20"/>
      <c r="T345" s="19"/>
      <c r="U345" s="19" t="s">
        <v>62</v>
      </c>
      <c r="V345" s="20" t="s">
        <v>63</v>
      </c>
      <c r="W345" s="21">
        <v>6624</v>
      </c>
      <c r="X345" s="20"/>
      <c r="Y345" s="20"/>
      <c r="Z345" s="20">
        <f>-2/60</f>
        <v>-3.3333333333333333E-2</v>
      </c>
      <c r="AA345" s="20"/>
      <c r="AB345" s="20" t="s">
        <v>67</v>
      </c>
      <c r="AC345" s="20"/>
      <c r="AD345" s="20" t="s">
        <v>67</v>
      </c>
      <c r="AE345" s="20"/>
      <c r="AF345" s="20" t="s">
        <v>177</v>
      </c>
      <c r="AG345" s="20"/>
      <c r="AH345" s="20" t="s">
        <v>704</v>
      </c>
      <c r="AI345" s="20"/>
      <c r="AJ345" s="23">
        <v>25720</v>
      </c>
      <c r="AK345" s="21">
        <v>18606</v>
      </c>
      <c r="AL345" s="20"/>
      <c r="AM345" s="22">
        <v>2367231</v>
      </c>
      <c r="AN345" s="20"/>
      <c r="AO345" s="19"/>
    </row>
    <row r="346" spans="1:41" ht="21" x14ac:dyDescent="0.2">
      <c r="A346" s="25">
        <v>81</v>
      </c>
      <c r="B346" s="18">
        <v>40012114278</v>
      </c>
      <c r="C346" s="19" t="s">
        <v>400</v>
      </c>
      <c r="D346" s="19" t="s">
        <v>705</v>
      </c>
      <c r="E346" s="19" t="s">
        <v>491</v>
      </c>
      <c r="F346" s="19" t="s">
        <v>54</v>
      </c>
      <c r="G346" s="20" t="s">
        <v>55</v>
      </c>
      <c r="H346" s="20" t="s">
        <v>56</v>
      </c>
      <c r="I346" s="20" t="s">
        <v>57</v>
      </c>
      <c r="J346" s="24">
        <v>44542</v>
      </c>
      <c r="K346" s="19"/>
      <c r="L346" s="19" t="s">
        <v>98</v>
      </c>
      <c r="M346" s="19" t="s">
        <v>115</v>
      </c>
      <c r="N346" s="19" t="s">
        <v>518</v>
      </c>
      <c r="O346" s="19"/>
      <c r="P346" s="20"/>
      <c r="Q346" s="19"/>
      <c r="R346" s="19"/>
      <c r="S346" s="20"/>
      <c r="T346" s="19"/>
      <c r="U346" s="19" t="s">
        <v>62</v>
      </c>
      <c r="V346" s="20" t="s">
        <v>63</v>
      </c>
      <c r="W346" s="21">
        <v>6101</v>
      </c>
      <c r="X346" s="20"/>
      <c r="Y346" s="20"/>
      <c r="Z346" s="20" t="s">
        <v>117</v>
      </c>
      <c r="AA346" s="20"/>
      <c r="AB346" s="23">
        <v>25842</v>
      </c>
      <c r="AC346" s="20"/>
      <c r="AD346" s="20" t="s">
        <v>92</v>
      </c>
      <c r="AE346" s="20"/>
      <c r="AF346" s="20" t="s">
        <v>67</v>
      </c>
      <c r="AG346" s="20"/>
      <c r="AH346" s="20" t="s">
        <v>67</v>
      </c>
      <c r="AI346" s="20"/>
      <c r="AJ346" s="20" t="s">
        <v>499</v>
      </c>
      <c r="AK346" s="21">
        <v>6449</v>
      </c>
      <c r="AL346" s="20"/>
      <c r="AM346" s="22">
        <v>2368505</v>
      </c>
      <c r="AN346" s="20"/>
      <c r="AO346" s="19"/>
    </row>
    <row r="347" spans="1:41" ht="21" x14ac:dyDescent="0.2">
      <c r="A347" s="25">
        <v>82</v>
      </c>
      <c r="B347" s="18">
        <v>40012114279</v>
      </c>
      <c r="C347" s="19" t="s">
        <v>400</v>
      </c>
      <c r="D347" s="19" t="s">
        <v>706</v>
      </c>
      <c r="E347" s="19" t="s">
        <v>491</v>
      </c>
      <c r="F347" s="19" t="s">
        <v>54</v>
      </c>
      <c r="G347" s="20" t="s">
        <v>55</v>
      </c>
      <c r="H347" s="20" t="s">
        <v>71</v>
      </c>
      <c r="I347" s="20" t="s">
        <v>57</v>
      </c>
      <c r="J347" s="20" t="s">
        <v>707</v>
      </c>
      <c r="K347" s="19"/>
      <c r="L347" s="19" t="s">
        <v>91</v>
      </c>
      <c r="M347" s="19" t="s">
        <v>115</v>
      </c>
      <c r="N347" s="19"/>
      <c r="O347" s="19"/>
      <c r="P347" s="20"/>
      <c r="Q347" s="19"/>
      <c r="R347" s="19"/>
      <c r="S347" s="20"/>
      <c r="T347" s="19"/>
      <c r="U347" s="19" t="s">
        <v>62</v>
      </c>
      <c r="V347" s="20" t="s">
        <v>63</v>
      </c>
      <c r="W347" s="21">
        <v>8975</v>
      </c>
      <c r="X347" s="20"/>
      <c r="Y347" s="20"/>
      <c r="Z347" s="20" t="s">
        <v>299</v>
      </c>
      <c r="AA347" s="20"/>
      <c r="AB347" s="20" t="s">
        <v>93</v>
      </c>
      <c r="AC347" s="20"/>
      <c r="AD347" s="20" t="s">
        <v>504</v>
      </c>
      <c r="AE347" s="20"/>
      <c r="AF347" s="20" t="s">
        <v>67</v>
      </c>
      <c r="AG347" s="20"/>
      <c r="AH347" s="20" t="s">
        <v>67</v>
      </c>
      <c r="AI347" s="20"/>
      <c r="AJ347" s="20" t="s">
        <v>650</v>
      </c>
      <c r="AK347" s="21">
        <v>1842</v>
      </c>
      <c r="AL347" s="20"/>
      <c r="AM347" s="22">
        <v>2320747</v>
      </c>
      <c r="AN347" s="20"/>
      <c r="AO347" s="19"/>
    </row>
    <row r="348" spans="1:41" ht="21" x14ac:dyDescent="0.2">
      <c r="A348" s="25">
        <v>83</v>
      </c>
      <c r="B348" s="18">
        <v>40012114280</v>
      </c>
      <c r="C348" s="19" t="s">
        <v>353</v>
      </c>
      <c r="D348" s="19" t="s">
        <v>708</v>
      </c>
      <c r="E348" s="19" t="s">
        <v>491</v>
      </c>
      <c r="F348" s="19" t="s">
        <v>54</v>
      </c>
      <c r="G348" s="20" t="s">
        <v>55</v>
      </c>
      <c r="H348" s="20" t="s">
        <v>71</v>
      </c>
      <c r="I348" s="20" t="s">
        <v>57</v>
      </c>
      <c r="J348" s="20" t="s">
        <v>709</v>
      </c>
      <c r="K348" s="19"/>
      <c r="L348" s="19" t="s">
        <v>98</v>
      </c>
      <c r="M348" s="19" t="s">
        <v>60</v>
      </c>
      <c r="N348" s="19" t="s">
        <v>435</v>
      </c>
      <c r="O348" s="19"/>
      <c r="P348" s="20"/>
      <c r="Q348" s="19"/>
      <c r="R348" s="19"/>
      <c r="S348" s="20"/>
      <c r="T348" s="19"/>
      <c r="U348" s="19" t="s">
        <v>62</v>
      </c>
      <c r="V348" s="20" t="s">
        <v>63</v>
      </c>
      <c r="W348" s="21">
        <v>7335</v>
      </c>
      <c r="X348" s="20"/>
      <c r="Y348" s="20"/>
      <c r="Z348" s="23">
        <v>36739</v>
      </c>
      <c r="AA348" s="20"/>
      <c r="AB348" s="20" t="s">
        <v>64</v>
      </c>
      <c r="AC348" s="20"/>
      <c r="AD348" s="20" t="s">
        <v>139</v>
      </c>
      <c r="AE348" s="20"/>
      <c r="AF348" s="20" t="s">
        <v>65</v>
      </c>
      <c r="AG348" s="20"/>
      <c r="AH348" s="23">
        <v>25720</v>
      </c>
      <c r="AI348" s="20"/>
      <c r="AJ348" s="20" t="s">
        <v>465</v>
      </c>
      <c r="AK348" s="21">
        <v>15092</v>
      </c>
      <c r="AL348" s="20"/>
      <c r="AM348" s="22">
        <v>2368194</v>
      </c>
      <c r="AN348" s="20"/>
      <c r="AO348" s="19"/>
    </row>
    <row r="349" spans="1:41" ht="21.75" thickBot="1" x14ac:dyDescent="0.25">
      <c r="A349" s="26">
        <v>84</v>
      </c>
      <c r="B349" s="27">
        <v>40012114281</v>
      </c>
      <c r="C349" s="28" t="s">
        <v>353</v>
      </c>
      <c r="D349" s="28" t="s">
        <v>710</v>
      </c>
      <c r="E349" s="28" t="s">
        <v>491</v>
      </c>
      <c r="F349" s="28" t="s">
        <v>54</v>
      </c>
      <c r="G349" s="29" t="s">
        <v>55</v>
      </c>
      <c r="H349" s="29" t="s">
        <v>112</v>
      </c>
      <c r="I349" s="29" t="s">
        <v>72</v>
      </c>
      <c r="J349" s="29" t="s">
        <v>711</v>
      </c>
      <c r="K349" s="28"/>
      <c r="L349" s="28" t="s">
        <v>712</v>
      </c>
      <c r="M349" s="28" t="s">
        <v>115</v>
      </c>
      <c r="N349" s="28" t="s">
        <v>713</v>
      </c>
      <c r="O349" s="28"/>
      <c r="P349" s="29"/>
      <c r="Q349" s="28"/>
      <c r="R349" s="28"/>
      <c r="S349" s="29"/>
      <c r="T349" s="28"/>
      <c r="U349" s="28" t="s">
        <v>62</v>
      </c>
      <c r="V349" s="29" t="s">
        <v>63</v>
      </c>
      <c r="W349" s="30">
        <v>8899</v>
      </c>
      <c r="X349" s="29"/>
      <c r="Y349" s="29"/>
      <c r="Z349" s="29" t="s">
        <v>150</v>
      </c>
      <c r="AA349" s="29"/>
      <c r="AB349" s="29" t="s">
        <v>86</v>
      </c>
      <c r="AC349" s="29"/>
      <c r="AD349" s="29" t="s">
        <v>123</v>
      </c>
      <c r="AE349" s="29"/>
      <c r="AF349" s="29" t="s">
        <v>67</v>
      </c>
      <c r="AG349" s="29"/>
      <c r="AH349" s="29" t="s">
        <v>67</v>
      </c>
      <c r="AI349" s="29"/>
      <c r="AJ349" s="29" t="s">
        <v>621</v>
      </c>
      <c r="AK349" s="30">
        <v>2042</v>
      </c>
      <c r="AL349" s="29"/>
      <c r="AM349" s="32">
        <v>2315612</v>
      </c>
      <c r="AN349" s="29"/>
      <c r="AO349" s="28"/>
    </row>
  </sheetData>
  <mergeCells count="460">
    <mergeCell ref="AK323:AK325"/>
    <mergeCell ref="AL323:AL325"/>
    <mergeCell ref="AM323:AM325"/>
    <mergeCell ref="AN323:AN325"/>
    <mergeCell ref="AO323:AO325"/>
    <mergeCell ref="AE323:AE325"/>
    <mergeCell ref="AF323:AF325"/>
    <mergeCell ref="AG323:AG325"/>
    <mergeCell ref="AH323:AH325"/>
    <mergeCell ref="AI323:AI325"/>
    <mergeCell ref="AJ323:AJ325"/>
    <mergeCell ref="Y323:Y325"/>
    <mergeCell ref="Z323:Z325"/>
    <mergeCell ref="AA323:AA325"/>
    <mergeCell ref="AB323:AB325"/>
    <mergeCell ref="AC323:AC325"/>
    <mergeCell ref="AD323:AD325"/>
    <mergeCell ref="S323:S325"/>
    <mergeCell ref="T323:T325"/>
    <mergeCell ref="U323:U325"/>
    <mergeCell ref="V323:V325"/>
    <mergeCell ref="W323:W325"/>
    <mergeCell ref="X323:X325"/>
    <mergeCell ref="M323:M325"/>
    <mergeCell ref="N323:N325"/>
    <mergeCell ref="O323:O325"/>
    <mergeCell ref="P323:P325"/>
    <mergeCell ref="Q323:Q325"/>
    <mergeCell ref="R323:R325"/>
    <mergeCell ref="G323:G325"/>
    <mergeCell ref="H323:H325"/>
    <mergeCell ref="I323:I325"/>
    <mergeCell ref="J323:J325"/>
    <mergeCell ref="K323:K325"/>
    <mergeCell ref="L323:L325"/>
    <mergeCell ref="A323:A325"/>
    <mergeCell ref="B323:B325"/>
    <mergeCell ref="C323:C325"/>
    <mergeCell ref="D323:D325"/>
    <mergeCell ref="E323:E325"/>
    <mergeCell ref="F323:F325"/>
    <mergeCell ref="AO277:AO279"/>
    <mergeCell ref="B310:B312"/>
    <mergeCell ref="D310:D312"/>
    <mergeCell ref="C311:C312"/>
    <mergeCell ref="B313:B322"/>
    <mergeCell ref="D313:D322"/>
    <mergeCell ref="AI277:AI279"/>
    <mergeCell ref="AJ277:AJ279"/>
    <mergeCell ref="AK277:AK279"/>
    <mergeCell ref="AL277:AL279"/>
    <mergeCell ref="AM277:AM279"/>
    <mergeCell ref="AN277:AN279"/>
    <mergeCell ref="AC277:AC279"/>
    <mergeCell ref="AD277:AD279"/>
    <mergeCell ref="AE277:AE279"/>
    <mergeCell ref="AF277:AF279"/>
    <mergeCell ref="AG277:AG279"/>
    <mergeCell ref="AH277:AH279"/>
    <mergeCell ref="W277:W279"/>
    <mergeCell ref="X277:X279"/>
    <mergeCell ref="Y277:Y279"/>
    <mergeCell ref="Z277:Z279"/>
    <mergeCell ref="AA277:AA279"/>
    <mergeCell ref="AB277:AB279"/>
    <mergeCell ref="Q277:Q279"/>
    <mergeCell ref="R277:R279"/>
    <mergeCell ref="S277:S279"/>
    <mergeCell ref="T277:T279"/>
    <mergeCell ref="U277:U279"/>
    <mergeCell ref="V277:V279"/>
    <mergeCell ref="K277:K279"/>
    <mergeCell ref="L277:L279"/>
    <mergeCell ref="M277:M279"/>
    <mergeCell ref="N277:N279"/>
    <mergeCell ref="O277:O279"/>
    <mergeCell ref="P277:P279"/>
    <mergeCell ref="E277:E279"/>
    <mergeCell ref="F277:F279"/>
    <mergeCell ref="G277:G279"/>
    <mergeCell ref="H277:H279"/>
    <mergeCell ref="I277:I279"/>
    <mergeCell ref="J277:J279"/>
    <mergeCell ref="B267:B276"/>
    <mergeCell ref="D267:D276"/>
    <mergeCell ref="A277:A279"/>
    <mergeCell ref="B277:B279"/>
    <mergeCell ref="C277:C279"/>
    <mergeCell ref="D277:D279"/>
    <mergeCell ref="AK231:AK233"/>
    <mergeCell ref="AL231:AL233"/>
    <mergeCell ref="AM231:AM233"/>
    <mergeCell ref="AN231:AN233"/>
    <mergeCell ref="AO231:AO233"/>
    <mergeCell ref="B264:B266"/>
    <mergeCell ref="D264:D266"/>
    <mergeCell ref="C265:C266"/>
    <mergeCell ref="AE231:AE233"/>
    <mergeCell ref="AF231:AF233"/>
    <mergeCell ref="AG231:AG233"/>
    <mergeCell ref="AH231:AH233"/>
    <mergeCell ref="AI231:AI233"/>
    <mergeCell ref="AJ231:AJ233"/>
    <mergeCell ref="Y231:Y233"/>
    <mergeCell ref="Z231:Z233"/>
    <mergeCell ref="AA231:AA233"/>
    <mergeCell ref="AB231:AB233"/>
    <mergeCell ref="AC231:AC233"/>
    <mergeCell ref="AD231:AD233"/>
    <mergeCell ref="S231:S233"/>
    <mergeCell ref="T231:T233"/>
    <mergeCell ref="U231:U233"/>
    <mergeCell ref="V231:V233"/>
    <mergeCell ref="W231:W233"/>
    <mergeCell ref="X231:X233"/>
    <mergeCell ref="M231:M233"/>
    <mergeCell ref="N231:N233"/>
    <mergeCell ref="O231:O233"/>
    <mergeCell ref="P231:P233"/>
    <mergeCell ref="Q231:Q233"/>
    <mergeCell ref="R231:R233"/>
    <mergeCell ref="G231:G233"/>
    <mergeCell ref="H231:H233"/>
    <mergeCell ref="I231:I233"/>
    <mergeCell ref="J231:J233"/>
    <mergeCell ref="K231:K233"/>
    <mergeCell ref="L231:L233"/>
    <mergeCell ref="A231:A233"/>
    <mergeCell ref="B231:B233"/>
    <mergeCell ref="C231:C233"/>
    <mergeCell ref="D231:D233"/>
    <mergeCell ref="E231:E233"/>
    <mergeCell ref="F231:F233"/>
    <mergeCell ref="AO211:AO213"/>
    <mergeCell ref="B218:B220"/>
    <mergeCell ref="D218:D220"/>
    <mergeCell ref="C219:C220"/>
    <mergeCell ref="B221:B230"/>
    <mergeCell ref="D221:D230"/>
    <mergeCell ref="AI211:AI213"/>
    <mergeCell ref="AJ211:AJ213"/>
    <mergeCell ref="AK211:AK213"/>
    <mergeCell ref="AL211:AL213"/>
    <mergeCell ref="AM211:AM213"/>
    <mergeCell ref="AN211:AN213"/>
    <mergeCell ref="AC211:AC213"/>
    <mergeCell ref="AD211:AD213"/>
    <mergeCell ref="AE211:AE213"/>
    <mergeCell ref="AF211:AF213"/>
    <mergeCell ref="AG211:AG213"/>
    <mergeCell ref="AH211:AH213"/>
    <mergeCell ref="W211:W213"/>
    <mergeCell ref="X211:X213"/>
    <mergeCell ref="Y211:Y213"/>
    <mergeCell ref="Z211:Z213"/>
    <mergeCell ref="AA211:AA213"/>
    <mergeCell ref="AB211:AB213"/>
    <mergeCell ref="Q211:Q213"/>
    <mergeCell ref="R211:R213"/>
    <mergeCell ref="S211:S213"/>
    <mergeCell ref="T211:T213"/>
    <mergeCell ref="U211:U213"/>
    <mergeCell ref="V211:V213"/>
    <mergeCell ref="K211:K213"/>
    <mergeCell ref="L211:L213"/>
    <mergeCell ref="M211:M213"/>
    <mergeCell ref="N211:N213"/>
    <mergeCell ref="O211:O213"/>
    <mergeCell ref="P211:P213"/>
    <mergeCell ref="E211:E213"/>
    <mergeCell ref="F211:F213"/>
    <mergeCell ref="G211:G213"/>
    <mergeCell ref="H211:H213"/>
    <mergeCell ref="I211:I213"/>
    <mergeCell ref="J211:J213"/>
    <mergeCell ref="B201:B210"/>
    <mergeCell ref="D201:D210"/>
    <mergeCell ref="A211:A213"/>
    <mergeCell ref="B211:B213"/>
    <mergeCell ref="C211:C213"/>
    <mergeCell ref="D211:D213"/>
    <mergeCell ref="AK165:AK167"/>
    <mergeCell ref="AL165:AL167"/>
    <mergeCell ref="AM165:AM167"/>
    <mergeCell ref="AN165:AN167"/>
    <mergeCell ref="AO165:AO167"/>
    <mergeCell ref="B198:B200"/>
    <mergeCell ref="D198:D200"/>
    <mergeCell ref="C199:C200"/>
    <mergeCell ref="AE165:AE167"/>
    <mergeCell ref="AF165:AF167"/>
    <mergeCell ref="AG165:AG167"/>
    <mergeCell ref="AH165:AH167"/>
    <mergeCell ref="AI165:AI167"/>
    <mergeCell ref="AJ165:AJ167"/>
    <mergeCell ref="Y165:Y167"/>
    <mergeCell ref="Z165:Z167"/>
    <mergeCell ref="AA165:AA167"/>
    <mergeCell ref="AB165:AB167"/>
    <mergeCell ref="AC165:AC167"/>
    <mergeCell ref="AD165:AD167"/>
    <mergeCell ref="S165:S167"/>
    <mergeCell ref="T165:T167"/>
    <mergeCell ref="U165:U167"/>
    <mergeCell ref="V165:V167"/>
    <mergeCell ref="W165:W167"/>
    <mergeCell ref="X165:X167"/>
    <mergeCell ref="M165:M167"/>
    <mergeCell ref="N165:N167"/>
    <mergeCell ref="O165:O167"/>
    <mergeCell ref="P165:P167"/>
    <mergeCell ref="Q165:Q167"/>
    <mergeCell ref="R165:R167"/>
    <mergeCell ref="G165:G167"/>
    <mergeCell ref="H165:H167"/>
    <mergeCell ref="I165:I167"/>
    <mergeCell ref="J165:J167"/>
    <mergeCell ref="K165:K167"/>
    <mergeCell ref="L165:L167"/>
    <mergeCell ref="A165:A167"/>
    <mergeCell ref="B165:B167"/>
    <mergeCell ref="C165:C167"/>
    <mergeCell ref="D165:D167"/>
    <mergeCell ref="E165:E167"/>
    <mergeCell ref="F165:F167"/>
    <mergeCell ref="AO148:AO150"/>
    <mergeCell ref="B152:B154"/>
    <mergeCell ref="D152:D154"/>
    <mergeCell ref="C153:C154"/>
    <mergeCell ref="B155:B164"/>
    <mergeCell ref="D155:D164"/>
    <mergeCell ref="AI148:AI150"/>
    <mergeCell ref="AJ148:AJ150"/>
    <mergeCell ref="AK148:AK150"/>
    <mergeCell ref="AL148:AL150"/>
    <mergeCell ref="AM148:AM150"/>
    <mergeCell ref="AN148:AN150"/>
    <mergeCell ref="AC148:AC150"/>
    <mergeCell ref="AD148:AD150"/>
    <mergeCell ref="AE148:AE150"/>
    <mergeCell ref="AF148:AF150"/>
    <mergeCell ref="AG148:AG150"/>
    <mergeCell ref="AH148:AH150"/>
    <mergeCell ref="W148:W150"/>
    <mergeCell ref="X148:X150"/>
    <mergeCell ref="Y148:Y150"/>
    <mergeCell ref="Z148:Z150"/>
    <mergeCell ref="AA148:AA150"/>
    <mergeCell ref="AB148:AB150"/>
    <mergeCell ref="Q148:Q150"/>
    <mergeCell ref="R148:R150"/>
    <mergeCell ref="S148:S150"/>
    <mergeCell ref="T148:T150"/>
    <mergeCell ref="U148:U150"/>
    <mergeCell ref="V148:V150"/>
    <mergeCell ref="K148:K150"/>
    <mergeCell ref="L148:L150"/>
    <mergeCell ref="M148:M150"/>
    <mergeCell ref="N148:N150"/>
    <mergeCell ref="O148:O150"/>
    <mergeCell ref="P148:P150"/>
    <mergeCell ref="E148:E150"/>
    <mergeCell ref="F148:F150"/>
    <mergeCell ref="G148:G150"/>
    <mergeCell ref="H148:H150"/>
    <mergeCell ref="I148:I150"/>
    <mergeCell ref="J148:J150"/>
    <mergeCell ref="B138:B147"/>
    <mergeCell ref="D138:D147"/>
    <mergeCell ref="A148:A150"/>
    <mergeCell ref="B148:B150"/>
    <mergeCell ref="C148:C150"/>
    <mergeCell ref="D148:D150"/>
    <mergeCell ref="AK131:AK133"/>
    <mergeCell ref="AL131:AL133"/>
    <mergeCell ref="AM131:AM133"/>
    <mergeCell ref="AN131:AN133"/>
    <mergeCell ref="AO131:AO133"/>
    <mergeCell ref="B135:B137"/>
    <mergeCell ref="D135:D137"/>
    <mergeCell ref="C136:C137"/>
    <mergeCell ref="AE131:AE133"/>
    <mergeCell ref="AF131:AF133"/>
    <mergeCell ref="AG131:AG133"/>
    <mergeCell ref="AH131:AH133"/>
    <mergeCell ref="AI131:AI133"/>
    <mergeCell ref="AJ131:AJ133"/>
    <mergeCell ref="Y131:Y133"/>
    <mergeCell ref="Z131:Z133"/>
    <mergeCell ref="AA131:AA133"/>
    <mergeCell ref="AB131:AB133"/>
    <mergeCell ref="AC131:AC133"/>
    <mergeCell ref="AD131:AD133"/>
    <mergeCell ref="S131:S133"/>
    <mergeCell ref="T131:T133"/>
    <mergeCell ref="U131:U133"/>
    <mergeCell ref="V131:V133"/>
    <mergeCell ref="W131:W133"/>
    <mergeCell ref="X131:X133"/>
    <mergeCell ref="M131:M133"/>
    <mergeCell ref="N131:N133"/>
    <mergeCell ref="O131:O133"/>
    <mergeCell ref="P131:P133"/>
    <mergeCell ref="Q131:Q133"/>
    <mergeCell ref="R131:R133"/>
    <mergeCell ref="G131:G133"/>
    <mergeCell ref="H131:H133"/>
    <mergeCell ref="I131:I133"/>
    <mergeCell ref="J131:J133"/>
    <mergeCell ref="K131:K133"/>
    <mergeCell ref="L131:L133"/>
    <mergeCell ref="A131:A133"/>
    <mergeCell ref="B131:B133"/>
    <mergeCell ref="C131:C133"/>
    <mergeCell ref="D131:D133"/>
    <mergeCell ref="E131:E133"/>
    <mergeCell ref="F131:F133"/>
    <mergeCell ref="AO107:AO109"/>
    <mergeCell ref="B118:B120"/>
    <mergeCell ref="D118:D120"/>
    <mergeCell ref="C119:C120"/>
    <mergeCell ref="B121:B130"/>
    <mergeCell ref="D121:D130"/>
    <mergeCell ref="AI107:AI109"/>
    <mergeCell ref="AJ107:AJ109"/>
    <mergeCell ref="AK107:AK109"/>
    <mergeCell ref="AL107:AL109"/>
    <mergeCell ref="AM107:AM109"/>
    <mergeCell ref="AN107:AN109"/>
    <mergeCell ref="AC107:AC109"/>
    <mergeCell ref="AD107:AD109"/>
    <mergeCell ref="AE107:AE109"/>
    <mergeCell ref="AF107:AF109"/>
    <mergeCell ref="AG107:AG109"/>
    <mergeCell ref="AH107:AH109"/>
    <mergeCell ref="W107:W109"/>
    <mergeCell ref="X107:X109"/>
    <mergeCell ref="Y107:Y109"/>
    <mergeCell ref="Z107:Z109"/>
    <mergeCell ref="AA107:AA109"/>
    <mergeCell ref="AB107:AB109"/>
    <mergeCell ref="Q107:Q109"/>
    <mergeCell ref="R107:R109"/>
    <mergeCell ref="S107:S109"/>
    <mergeCell ref="T107:T109"/>
    <mergeCell ref="U107:U109"/>
    <mergeCell ref="V107:V109"/>
    <mergeCell ref="K107:K109"/>
    <mergeCell ref="L107:L109"/>
    <mergeCell ref="M107:M109"/>
    <mergeCell ref="N107:N109"/>
    <mergeCell ref="O107:O109"/>
    <mergeCell ref="P107:P109"/>
    <mergeCell ref="E107:E109"/>
    <mergeCell ref="F107:F109"/>
    <mergeCell ref="G107:G109"/>
    <mergeCell ref="H107:H109"/>
    <mergeCell ref="I107:I109"/>
    <mergeCell ref="J107:J109"/>
    <mergeCell ref="B97:B106"/>
    <mergeCell ref="D97:D106"/>
    <mergeCell ref="A107:A109"/>
    <mergeCell ref="B107:B109"/>
    <mergeCell ref="C107:C109"/>
    <mergeCell ref="D107:D109"/>
    <mergeCell ref="AK61:AK63"/>
    <mergeCell ref="AL61:AL63"/>
    <mergeCell ref="AM61:AM63"/>
    <mergeCell ref="AN61:AN63"/>
    <mergeCell ref="AO61:AO63"/>
    <mergeCell ref="B94:B96"/>
    <mergeCell ref="D94:D96"/>
    <mergeCell ref="C95:C96"/>
    <mergeCell ref="AE61:AE63"/>
    <mergeCell ref="AF61:AF63"/>
    <mergeCell ref="AG61:AG63"/>
    <mergeCell ref="AH61:AH63"/>
    <mergeCell ref="AI61:AI63"/>
    <mergeCell ref="AJ61:AJ63"/>
    <mergeCell ref="Y61:Y63"/>
    <mergeCell ref="Z61:Z63"/>
    <mergeCell ref="AA61:AA63"/>
    <mergeCell ref="AB61:AB63"/>
    <mergeCell ref="AC61:AC63"/>
    <mergeCell ref="AD61:AD63"/>
    <mergeCell ref="S61:S63"/>
    <mergeCell ref="T61:T63"/>
    <mergeCell ref="U61:U63"/>
    <mergeCell ref="V61:V63"/>
    <mergeCell ref="W61:W63"/>
    <mergeCell ref="X61:X63"/>
    <mergeCell ref="M61:M63"/>
    <mergeCell ref="N61:N63"/>
    <mergeCell ref="O61:O63"/>
    <mergeCell ref="P61:P63"/>
    <mergeCell ref="Q61:Q63"/>
    <mergeCell ref="R61:R63"/>
    <mergeCell ref="G61:G63"/>
    <mergeCell ref="H61:H63"/>
    <mergeCell ref="I61:I63"/>
    <mergeCell ref="J61:J63"/>
    <mergeCell ref="K61:K63"/>
    <mergeCell ref="L61:L63"/>
    <mergeCell ref="A61:A63"/>
    <mergeCell ref="B61:B63"/>
    <mergeCell ref="C61:C63"/>
    <mergeCell ref="D61:D63"/>
    <mergeCell ref="E61:E63"/>
    <mergeCell ref="F61:F63"/>
    <mergeCell ref="AO15:AO17"/>
    <mergeCell ref="B48:B50"/>
    <mergeCell ref="D48:D50"/>
    <mergeCell ref="C49:C50"/>
    <mergeCell ref="B51:B60"/>
    <mergeCell ref="D51:D60"/>
    <mergeCell ref="AI15:AI17"/>
    <mergeCell ref="AJ15:AJ17"/>
    <mergeCell ref="AK15:AK17"/>
    <mergeCell ref="AL15:AL17"/>
    <mergeCell ref="AM15:AM17"/>
    <mergeCell ref="AN15:AN17"/>
    <mergeCell ref="AC15:AC17"/>
    <mergeCell ref="AD15:AD17"/>
    <mergeCell ref="AE15:AE17"/>
    <mergeCell ref="AF15:AF17"/>
    <mergeCell ref="AG15:AG17"/>
    <mergeCell ref="AH15:AH17"/>
    <mergeCell ref="W15:W17"/>
    <mergeCell ref="X15:X17"/>
    <mergeCell ref="Y15:Y17"/>
    <mergeCell ref="Z15:Z17"/>
    <mergeCell ref="AA15:AA17"/>
    <mergeCell ref="AB15:AB17"/>
    <mergeCell ref="Q15:Q17"/>
    <mergeCell ref="R15:R17"/>
    <mergeCell ref="S15:S17"/>
    <mergeCell ref="T15:T17"/>
    <mergeCell ref="U15:U17"/>
    <mergeCell ref="V15:V17"/>
    <mergeCell ref="K15:K17"/>
    <mergeCell ref="L15:L17"/>
    <mergeCell ref="M15:M17"/>
    <mergeCell ref="N15:N17"/>
    <mergeCell ref="O15:O17"/>
    <mergeCell ref="P15:P17"/>
    <mergeCell ref="E15:E17"/>
    <mergeCell ref="F15:F17"/>
    <mergeCell ref="G15:G17"/>
    <mergeCell ref="H15:H17"/>
    <mergeCell ref="I15:I17"/>
    <mergeCell ref="J15:J17"/>
    <mergeCell ref="B2:B4"/>
    <mergeCell ref="D2:D4"/>
    <mergeCell ref="C3:C4"/>
    <mergeCell ref="B5:B14"/>
    <mergeCell ref="D5:D14"/>
    <mergeCell ref="A15:A17"/>
    <mergeCell ref="B15:B17"/>
    <mergeCell ref="C15:C17"/>
    <mergeCell ref="D15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خانم فاطمه احمدی</dc:creator>
  <cp:lastModifiedBy>خانم فاطمه احمدی</cp:lastModifiedBy>
  <dcterms:created xsi:type="dcterms:W3CDTF">2021-11-03T08:14:05Z</dcterms:created>
  <dcterms:modified xsi:type="dcterms:W3CDTF">2021-11-03T08:14:33Z</dcterms:modified>
</cp:coreProperties>
</file>